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0910"/>
  </bookViews>
  <sheets>
    <sheet name="Sheet1" sheetId="1" r:id="rId1"/>
  </sheets>
  <definedNames>
    <definedName name="_xlnm.Print_Area" localSheetId="0">Sheet1!$A$1:$I$154</definedName>
  </definedNames>
  <calcPr calcId="124519"/>
</workbook>
</file>

<file path=xl/calcChain.xml><?xml version="1.0" encoding="utf-8"?>
<calcChain xmlns="http://schemas.openxmlformats.org/spreadsheetml/2006/main">
  <c r="E145" i="1"/>
  <c r="F73" l="1"/>
  <c r="E137"/>
  <c r="G124"/>
  <c r="E124"/>
  <c r="G117"/>
  <c r="E117"/>
  <c r="F110"/>
  <c r="G110"/>
  <c r="H110"/>
  <c r="E110"/>
  <c r="F100"/>
  <c r="F102" s="1"/>
  <c r="G100"/>
  <c r="G102" s="1"/>
  <c r="H100"/>
  <c r="H102" s="1"/>
  <c r="E100"/>
  <c r="E83"/>
  <c r="F65"/>
  <c r="G65"/>
  <c r="H65"/>
  <c r="E65"/>
  <c r="G59"/>
  <c r="E59"/>
  <c r="G51"/>
  <c r="G53" s="1"/>
  <c r="E51"/>
  <c r="E53" s="1"/>
  <c r="F39"/>
  <c r="F41" s="1"/>
  <c r="F70" s="1"/>
  <c r="F71" s="1"/>
  <c r="F75" s="1"/>
  <c r="G39"/>
  <c r="G41" s="1"/>
  <c r="H39"/>
  <c r="H41" s="1"/>
  <c r="E39"/>
  <c r="G26"/>
  <c r="G17"/>
  <c r="E102" l="1"/>
  <c r="E130"/>
  <c r="E140" s="1"/>
  <c r="E41"/>
  <c r="F69"/>
  <c r="F74" s="1"/>
  <c r="E147"/>
  <c r="E138"/>
  <c r="F72"/>
</calcChain>
</file>

<file path=xl/sharedStrings.xml><?xml version="1.0" encoding="utf-8"?>
<sst xmlns="http://schemas.openxmlformats.org/spreadsheetml/2006/main" count="270" uniqueCount="231">
  <si>
    <t>Образац ПОПДВ</t>
  </si>
  <si>
    <t>ПРЕГЛЕД ОБРАЧУНА ПДВ</t>
  </si>
  <si>
    <t>ЗА ПОРЕСКИ ПЕРИОД ОД_ДО_20__. ГОДИНЕ</t>
  </si>
  <si>
    <t>ПОДАЦИ О ПОДНОСИОЦУ</t>
  </si>
  <si>
    <t>Назив, односно име и презиме и адреса</t>
  </si>
  <si>
    <t>ПИБ</t>
  </si>
  <si>
    <t>У Обрасцу ПОПДВ износи се уписују у динарима, без децимала</t>
  </si>
  <si>
    <t>1. ПРОМЕТ ДОБАРА И УСЛУГА ЗА КОЈИ ЈЕ ПРОПИСАНО ПОРЕСКО ОСЛОБОЂЕЊЕ СА ПРАВОМ НА ОДБИТАК ПРЕТХОДНОГ ПОРЕЗА</t>
  </si>
  <si>
    <t>Накнада/вредност</t>
  </si>
  <si>
    <t>1.1</t>
  </si>
  <si>
    <t>Промет добара која се отпремају у иностранство, укључујући и повећање, односно смањење накнаде за тај промет</t>
  </si>
  <si>
    <t>1.2</t>
  </si>
  <si>
    <t>Промет добара која се отпремају на територију Аутономне покрајине Косово и Метохија, укључујући и повећање, односно смањење накнаде за тај промет</t>
  </si>
  <si>
    <t>1.3</t>
  </si>
  <si>
    <t>Промет добара која се уносе у слободну зону и промет добара и услуга у слободној зони, укључујући и повећање, односно смањење накнаде за тај промет</t>
  </si>
  <si>
    <t>1.4</t>
  </si>
  <si>
    <t>Промет добара и услуга, осим из тач. 1.1 до 1.3, укључујући и повећање, односно смањење накнаде за тај промет</t>
  </si>
  <si>
    <t>1.5</t>
  </si>
  <si>
    <t>Укупан промет (1.1+1.2+1.3+1.4)</t>
  </si>
  <si>
    <t>1.6</t>
  </si>
  <si>
    <t>Промет добара и услуга без накнаде</t>
  </si>
  <si>
    <t>1.7</t>
  </si>
  <si>
    <t>Накнада или део накнаде наплаћен пре извршеног промета (аванс)</t>
  </si>
  <si>
    <t>2. ПРОМЕТ ДОБАРА И УСЛУГА ЗА КОЈИ ЈЕ ПРОПИСАНО ПОРЕСКО ОСЛОБОЂЕЊЕ БЕЗ ПРАВА НА ОДБИТАК ПРЕТХОДНОГ ПОРЕЗА</t>
  </si>
  <si>
    <t>2.1</t>
  </si>
  <si>
    <t>Промет новца и капитала, укључујући и повећање, односно смањење накнаде за тај промет</t>
  </si>
  <si>
    <t>2.2</t>
  </si>
  <si>
    <t>Промет земљишта и давање у закуп земљишта, укључујући и повећање, односно смањење накнаде за тај промет</t>
  </si>
  <si>
    <t>2.3</t>
  </si>
  <si>
    <t>Промет објеката, укључујући и повећање, односно смањење накнаде за тај промет</t>
  </si>
  <si>
    <t>2.4</t>
  </si>
  <si>
    <t>Промет добара и услуга, осим из тач. 2.1 до 2.3, укључујући и повећање, односно смањење накнаде за тај промет</t>
  </si>
  <si>
    <t>2.5</t>
  </si>
  <si>
    <t>Укупан промет (2.1+2.2+2.3+2.4)</t>
  </si>
  <si>
    <t>2.6</t>
  </si>
  <si>
    <t>2.7</t>
  </si>
  <si>
    <t>3. ОПОРЕЗИВИ ПРОМЕТ ДОБАРА И УСЛУГА КОЈИ ВРШИ ОБВЕЗНИК ПДВ И ОБРАЧУНАТИ ПДВ</t>
  </si>
  <si>
    <t>Општа стопа</t>
  </si>
  <si>
    <t>Посебна стопа</t>
  </si>
  <si>
    <t>Основица</t>
  </si>
  <si>
    <t>ПДВ</t>
  </si>
  <si>
    <t>3.1</t>
  </si>
  <si>
    <t>Први пренос права располагања на новоизграђеним грађевинским објектима за који је порески дужник обвезник ПДВ који врши тај промет</t>
  </si>
  <si>
    <t>3.2</t>
  </si>
  <si>
    <t>Промет за који је порески дужник обвезник ПДВ који врши тај промет, осим из тачке 3.1</t>
  </si>
  <si>
    <t>3.3</t>
  </si>
  <si>
    <t>Пренос права располагања на грађевинским објектима за који обвезник ПДВ који врши тај промет није порески дужник</t>
  </si>
  <si>
    <t>3.4</t>
  </si>
  <si>
    <t>Промет за који обвезник ПДВ који врши тај промет није порески дужник, осим из тачке 3.3</t>
  </si>
  <si>
    <t>3.5</t>
  </si>
  <si>
    <t>Повећање основице, односно ПДВ</t>
  </si>
  <si>
    <t>3.6</t>
  </si>
  <si>
    <t>Смањење основице, односно ПДВ</t>
  </si>
  <si>
    <t>3.7</t>
  </si>
  <si>
    <t>3.8</t>
  </si>
  <si>
    <t>Укупна основица и обрачунати ПДВ за промет добара и услуга (3.1+3.2+3.3+3.4+3.5+3.6+3.7)</t>
  </si>
  <si>
    <t>3.9</t>
  </si>
  <si>
    <t>Накнада или део накнаде који је наплаћен пре извршеног промета и ПДВ обрачунат по том основу (аванс)</t>
  </si>
  <si>
    <t>3.10</t>
  </si>
  <si>
    <t>Укупно обрачунати ПДВ (3.8+3.9)</t>
  </si>
  <si>
    <t>3а ОБРАЧУНАТИ ПДВ ЗА ПРОМЕТ ДРУГОГ ЛИЦА</t>
  </si>
  <si>
    <t>3а.1</t>
  </si>
  <si>
    <t>ПДВ за пренос права располагања на грађевинским објектима за који је порески дужник обвезник ПДВ - прималац добара</t>
  </si>
  <si>
    <t>3а.2</t>
  </si>
  <si>
    <t>ПДВ за промет добара и услуга који у Републици врши страно лице које није обвезник ПДВ, за који је порески дужник обвезник ПДВ -прималац добара и услуга</t>
  </si>
  <si>
    <t>3а.3</t>
  </si>
  <si>
    <t>ПДВ за промет добара и услуга за који је порески дужник обвезник ПДВ - прималац добара и услуга, осим из тач. 3а.1 и 3а.2, укључујући и ПДВ обрачунат у складу са чланом 10. став 3. Закона</t>
  </si>
  <si>
    <t>3а.4</t>
  </si>
  <si>
    <t>Повећање обрачунатог ПДВ</t>
  </si>
  <si>
    <t>3а.5</t>
  </si>
  <si>
    <t>Смањење обрачунатог ПДВ</t>
  </si>
  <si>
    <t>3а.6</t>
  </si>
  <si>
    <t>ПДВ за промет добара и услуга без накнаде</t>
  </si>
  <si>
    <t>3а.7</t>
  </si>
  <si>
    <t>Укупно обрачунати ПДВ за промет добара и услуга (3а.1+3а.2+3а.3+3а.4+3а.5+3а.6)</t>
  </si>
  <si>
    <t>3а.8</t>
  </si>
  <si>
    <t>ПДВ по основу накнаде или дела накнаде који је плаћен пре извршеног промета (аванс)</t>
  </si>
  <si>
    <t>3а.9</t>
  </si>
  <si>
    <t>Укупно обрачунати ПДВ (3а.7+3а.8)</t>
  </si>
  <si>
    <t>4. ПОСЕБНИ ПОСТУПЦИ ОПОРЕЗИВАЊА</t>
  </si>
  <si>
    <t>4.1 Туристичке агенције</t>
  </si>
  <si>
    <t>Утврђивање основице</t>
  </si>
  <si>
    <t>4.1.1</t>
  </si>
  <si>
    <t>Накнада коју плаћају путници, укључујући и повећање, односно смањење те накнаде</t>
  </si>
  <si>
    <t>4.1.2</t>
  </si>
  <si>
    <t>Стварни трошкови за претходне туристичке услуге, укључујући и повећање, односно смањење тих трошкова</t>
  </si>
  <si>
    <t>4.1.3</t>
  </si>
  <si>
    <t>Разлика (4.1.1 - 4.1.2)</t>
  </si>
  <si>
    <t>4.1.4</t>
  </si>
  <si>
    <t>Обрачунати ПДВ</t>
  </si>
  <si>
    <t>4.2 Половна добра, уметничка дела, колекционарска добра и антиквитети</t>
  </si>
  <si>
    <t>4.2.1</t>
  </si>
  <si>
    <t>Продајна цена добара, укључујући и повећање, односно смањење те цене</t>
  </si>
  <si>
    <t>4.2.2</t>
  </si>
  <si>
    <t>Набавна цена добара, укључујући и повећање, односно смањење те цене</t>
  </si>
  <si>
    <t>4.2.3</t>
  </si>
  <si>
    <t>Разлика (4.2.1 - 4.2.2)</t>
  </si>
  <si>
    <t>4.2.4</t>
  </si>
  <si>
    <t>5. УКУПАН ПРОМЕТ ДОБАРА И УСЛУГА И УКУПНО ОБРАЧУНАТИ ПДВ</t>
  </si>
  <si>
    <t>Износ</t>
  </si>
  <si>
    <t>5.1</t>
  </si>
  <si>
    <t>Укупан опорезиви промет добара и услуга по општој стопи ПДВ (3.8+4.1.1+4.2.1)</t>
  </si>
  <si>
    <t>5.2</t>
  </si>
  <si>
    <t>Укупно обрачунати ПДВ по општој стопи ПДВ (3.10+3а.9+4.1.4+4.2.4)</t>
  </si>
  <si>
    <t>5.3</t>
  </si>
  <si>
    <t>5.4</t>
  </si>
  <si>
    <t>Укупан опорезиви промет добара и услуга по посебној стопи ПДВ (3.8+4.2.1)</t>
  </si>
  <si>
    <t>5.5</t>
  </si>
  <si>
    <t>Укупно обрачунати ПДВ по посебној стопи ПДВ (3.10+3а.9+4.2.4)</t>
  </si>
  <si>
    <t>5.6</t>
  </si>
  <si>
    <t>Укупан промет добара и услуга (1.5+2.5+5.1+5.4)</t>
  </si>
  <si>
    <t>5.7</t>
  </si>
  <si>
    <t>Укупно обрачунати ПДВ (5.3+5.5)</t>
  </si>
  <si>
    <t>6. УВОЗ ДОБАРА СТАВЉЕНИХ У СЛОБОДАН ПРОМЕТ У СКЛАДУ СА ЦАРИНСКИМ ПРОПИСИМА</t>
  </si>
  <si>
    <t>6.2.1</t>
  </si>
  <si>
    <t>Основица за увоз добара</t>
  </si>
  <si>
    <t>6.2.2</t>
  </si>
  <si>
    <t>Повећање основице за увоз добара</t>
  </si>
  <si>
    <t>6.2.3</t>
  </si>
  <si>
    <t>Смањење основице за увоз добара</t>
  </si>
  <si>
    <t>6.3</t>
  </si>
  <si>
    <t>Укупна вредност, односно основица за увоз добара (6.1+6.2.1+6.2.2+6.2.3)</t>
  </si>
  <si>
    <t>6.4</t>
  </si>
  <si>
    <t>Укупан ПДВ плаћен при увоз добара, а који се може одбити као претходни порез</t>
  </si>
  <si>
    <t>7. НАБАВКА ДОБАРА И УСЛУГА ОД ПОЉОПРИВРЕДНИКА</t>
  </si>
  <si>
    <t>Вредност добара и услуга</t>
  </si>
  <si>
    <t>ПДВ надокнада</t>
  </si>
  <si>
    <t>7.1</t>
  </si>
  <si>
    <t>Вредност примљених добара и услуга, укључујући и повећање, односно смањење те вредности</t>
  </si>
  <si>
    <t>7.2</t>
  </si>
  <si>
    <t>Вредност плаћених добара и услуга</t>
  </si>
  <si>
    <t>7.3</t>
  </si>
  <si>
    <t>Плаћена ПДВ надокнада</t>
  </si>
  <si>
    <t>7.4</t>
  </si>
  <si>
    <t>Плаћена ПДВ надокнада која се може одбити као претходни порез</t>
  </si>
  <si>
    <t>8. НАБАВКА ДОБАРА И УСЛУГА, ОСИМ НАБАВКЕ ДОБАРА И УСЛУГА ОД ПОЉОПРИВРЕДНИКА</t>
  </si>
  <si>
    <t>8а.1</t>
  </si>
  <si>
    <t>Први пренос права располагања на новоизграђеним грађевинским објектима</t>
  </si>
  <si>
    <t>8а.2</t>
  </si>
  <si>
    <t>Добра и услуге, осим добара из тачке 8а. 1</t>
  </si>
  <si>
    <t>8а.3</t>
  </si>
  <si>
    <t>Добра и услуге без накнаде</t>
  </si>
  <si>
    <t>8а.4</t>
  </si>
  <si>
    <t>Измена основице за набављена добра и услуге и исправка одбитка претходног пореза по основу измене основице - повећање</t>
  </si>
  <si>
    <t>8а.5</t>
  </si>
  <si>
    <t>Измена основице за набављена добра и услуге и исправка одбитка претходног пореза по основу измене основице - смањење</t>
  </si>
  <si>
    <t>8а,6</t>
  </si>
  <si>
    <t>Укупна основица за набављена добра и услуге (8а.1+8а.2+8а.3+8а.4+8а.5)</t>
  </si>
  <si>
    <t>8а.7</t>
  </si>
  <si>
    <t>Накнада или део накнаде који је плаћен пре извршеног промета и ПДВ по том основу (аванс)</t>
  </si>
  <si>
    <t>8а,8</t>
  </si>
  <si>
    <t>Укупно обрачунати ПДВ од стране обвезника ПДВ - претходног учесника у промету (8а.1+8а.2+8а.3+8а.4+8а.5+8а.7)</t>
  </si>
  <si>
    <t>8б.1</t>
  </si>
  <si>
    <t>Пренос права располагања на грађевинским објектима</t>
  </si>
  <si>
    <t>8б.2</t>
  </si>
  <si>
    <t>Добра и услуге, осим добара из тачке 8б.1</t>
  </si>
  <si>
    <t>8б.3</t>
  </si>
  <si>
    <t>8б.4</t>
  </si>
  <si>
    <t>Измена основице за набављена добра и услуге -повећање</t>
  </si>
  <si>
    <t>8б.5</t>
  </si>
  <si>
    <t>Измена основице за набављена добра и услуге -смањење</t>
  </si>
  <si>
    <t>8б.6</t>
  </si>
  <si>
    <t>Укупна основица за набављена добра и услуге (8б.1+8б.2+8б.3+8б.4+8б.5)</t>
  </si>
  <si>
    <t>8б.7</t>
  </si>
  <si>
    <t>Накнада или део накнаде који је плаћен пре извршеног промета (аванс)</t>
  </si>
  <si>
    <t>8в.1</t>
  </si>
  <si>
    <t>Пренос целокупне, односно дела имовине у складу са чланом 6. став 1. тачка 1) Закона, са или без накнаде или као улог, укључујући и повећање, односно смањење накнаде за тај пренос</t>
  </si>
  <si>
    <t>8в.2</t>
  </si>
  <si>
    <t>Добра и услуге уз накнаду, осим из тачке 8в.1, укључујући и повећање, односно смањење те накнаде</t>
  </si>
  <si>
    <t>8в.3</t>
  </si>
  <si>
    <t>Добра и услуге без накнаде, осим из тачке 8в.1</t>
  </si>
  <si>
    <t>8в.4</t>
  </si>
  <si>
    <t>Укупна накнада, односно вредност набављених добара и услуга (8в.1+8в.2+8в.3)</t>
  </si>
  <si>
    <t>8г.1</t>
  </si>
  <si>
    <t>Добра и услуге</t>
  </si>
  <si>
    <t>8г.2</t>
  </si>
  <si>
    <t>8г.3</t>
  </si>
  <si>
    <t>Измена основице - повећање</t>
  </si>
  <si>
    <t>8г.4</t>
  </si>
  <si>
    <t>Измена основице - смањење</t>
  </si>
  <si>
    <t>8г.5</t>
  </si>
  <si>
    <t>Укупна основица за набављена добра и услуге (8г.1+8г.2+8г.3+8г.4)</t>
  </si>
  <si>
    <t>8г.6</t>
  </si>
  <si>
    <t>Накнада или део накнаде плаћен пре извршеног промета (аванс)</t>
  </si>
  <si>
    <t>8д Набавка добара и услуга, осим из тач. 8а до 8г</t>
  </si>
  <si>
    <t>8д.1</t>
  </si>
  <si>
    <t>Добра и услуге набављени у Републици од страних лица која нису обвезници ПДВ - промет за који не постоји обавеза обрачунавања ПДВ, као и повећање, односно смањење накнаде за та добра и услуге, укључујући и набавку без накнаде</t>
  </si>
  <si>
    <t>8д.2</t>
  </si>
  <si>
    <t>Добра и услуге набављени у Републици од лица са територије Републике која нису обвезници ПДВ, као и повећање, односно смањење накнаде за та добра и услуге, укључујући и набавку без накнаде</t>
  </si>
  <si>
    <t>8д.3</t>
  </si>
  <si>
    <t>Добра и услуге набављени ван Републике, као и повећање, односно смањење накнаде за та добра и услуге, укључујући и набавку без накнаде</t>
  </si>
  <si>
    <t>8ђ Укупна основица, накнада, односно вредност набављених добара и услуга (8а.6+8б.6+8в.4+8г.5+8д.1+8д.2+8д.3)</t>
  </si>
  <si>
    <t>8е.1</t>
  </si>
  <si>
    <t>Укупно обрачунати ПДВ за промет набављених добара и услуга за који је порески дужник обвезник ПДВ - испоручилац добара, односно пружалац услуга, а који се може одбити као претходни порез (8а.8 умањен за износ ПДВ који се не може одбити као претходни порез)</t>
  </si>
  <si>
    <t>8е.2</t>
  </si>
  <si>
    <t>Укупно обрачунати ПДВ за промет набављених добара и услуга за који је порески дужник обвезник ПДВ - прималац добара, односно услуга, а који се може одбити као претходни порез (3а.9 умањен за износ ПДВ који се не може одбити као претходни порез)</t>
  </si>
  <si>
    <t>8е.3</t>
  </si>
  <si>
    <t>Исправка одбитка - повећање претходног пореза, осим по основу измене основице за промет добара и услуга и по основу увоза добара</t>
  </si>
  <si>
    <t>8е.4</t>
  </si>
  <si>
    <t>Исправка одбитка - смањење претходног пореза, осим по основу измене основице за промет добара и услуга</t>
  </si>
  <si>
    <t>8е.5</t>
  </si>
  <si>
    <t>Укупно обрачунати ПДВ за промет добара и услуга који се може одбити као претходни порез (8е.1+8е.2+8е.3+8е.4)</t>
  </si>
  <si>
    <t>8е.6</t>
  </si>
  <si>
    <t>Укупно обрачунати ПДВ за промет добара и услуга који се може одбити као претходни порез увећан за износ за који се не може умањити обрачунати ПДВ (8е.5+(5.2+5.5 у апсолутном износу))</t>
  </si>
  <si>
    <t>9а ПДВ КОЈИ СЕ У ПОРЕСКОЈ ПРИЈАВИ ИСКАЗУЈЕ КАО ПРЕТХОДНИ ПОРЕЗ</t>
  </si>
  <si>
    <t>ПДВ плаћен при увозу добара</t>
  </si>
  <si>
    <t>ПДВ надокнада плаћена пољопривреднику</t>
  </si>
  <si>
    <t>ПДВ по основу набавки добара и услуга, осим из тач. 9а.1 и 9а.2</t>
  </si>
  <si>
    <t>Укупан ПДВ који се у пореској пријави исказује као претходни порез (9а.1+9а.2+9а.3)</t>
  </si>
  <si>
    <t>10. ПОРЕСКА ОБАВЕЗА (5.7-9а.4)</t>
  </si>
  <si>
    <t>11. ПРОМЕТ ДОБАРА И УСЛУГА ИЗВРШЕН ВАН РЕПУБЛИКЕ И ДРУГИ ПРОМЕТ КОЈИ НЕ ПОДЛЕЖЕ ПДВ</t>
  </si>
  <si>
    <t>11.1</t>
  </si>
  <si>
    <t>Промет добара и услуга извршен ван Републике</t>
  </si>
  <si>
    <t>11.2</t>
  </si>
  <si>
    <t>Пренос целокупне, односно дела имовине у складу са чланом 6. став 1. тачка 1) Закона</t>
  </si>
  <si>
    <t>11.3</t>
  </si>
  <si>
    <t>Промет добара и услуга из члана 6. Закона, осим из тачке 11.2</t>
  </si>
  <si>
    <t>Увоз добара на који се плаћа ПДВ</t>
  </si>
  <si>
    <t>8б Набавка добара и услуга у Републици од обвезника ПДВ - промет за који је порески дужник прималац добара, 
односно услуга</t>
  </si>
  <si>
    <t>8а Набавка добара и услуга у Републици од обвезника ПДВ - промет за који је порески дужник испоручилац добара, 
односно пружалац услуга</t>
  </si>
  <si>
    <t>8в Набавка добара и услуга у Републици од обвезника ПДВ, осим по основу промета за који постоји 
обавеза обрачунавања ПДВ из тач. 8а и 8б</t>
  </si>
  <si>
    <t>8г Набавка добара и услуга у Републици од страних лица која нису обвезници ПДВ - промет за који 
постоји обавеза обрачунавања ПДВ</t>
  </si>
  <si>
    <t>8е ПДВ ЗА ПРОМЕТ ДОБАРА И УСЛУГА КОЈИ СЕ МОЖЕ ОДБИТИ КАО ПРЕТХОДНИ ПОРЕЗ И 
ИСПРАВКЕ ОДБИТКА ПРЕТХОДНОГ ПОРЕЗА</t>
  </si>
  <si>
    <t>Вредност добара за чији је увоз прописано пореско ослобођење, укључујући и повећање, 
односно смањење вредности тих добара</t>
  </si>
  <si>
    <t>Укупно обрачунати ПДВ по општој стопи ПДВ увећан за износ за који се не може умањити претходни порез из тачке 8е.6 
(5.2+(8е.6 у апсолутном износу))</t>
  </si>
  <si>
    <t>9а.1</t>
  </si>
  <si>
    <t>9а.2</t>
  </si>
  <si>
    <t>9а.3</t>
  </si>
  <si>
    <t>9а.4</t>
  </si>
  <si>
    <r>
      <rPr>
        <b/>
        <sz val="10"/>
        <rFont val="Arial"/>
        <family val="2"/>
      </rPr>
      <t>Напомена</t>
    </r>
    <r>
      <rPr>
        <sz val="10"/>
        <rFont val="Arial"/>
        <family val="2"/>
      </rPr>
      <t>: У поља 11.1 до 11.3 уносе се и износи по основу наплаћене накнаде, односно дела накнаде пре извршеног промета, односно преноса (аванс).</t>
    </r>
  </si>
  <si>
    <t>9. УКУПНА ВРЕДНОСТ НАБАВЉЕНИХ ДОБАРА И УСЛУГА, УКЉУЧУЈУЋИ И УВОЗ ДОБАРА СТАВЉЕНИХ 
У СЛОБOДAН ПРОМЕТ (6.3+7.1+8ђ)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</si>
</sst>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2" fillId="5" borderId="0" xfId="0" applyFont="1" applyFill="1"/>
    <xf numFmtId="0" fontId="3" fillId="5" borderId="0" xfId="0" applyFont="1" applyFill="1"/>
    <xf numFmtId="49" fontId="2" fillId="5" borderId="0" xfId="0" applyNumberFormat="1" applyFont="1" applyFill="1" applyAlignment="1"/>
    <xf numFmtId="0" fontId="2" fillId="5" borderId="0" xfId="0" applyFont="1" applyFill="1" applyAlignment="1">
      <alignment vertical="center"/>
    </xf>
    <xf numFmtId="0" fontId="2" fillId="4" borderId="0" xfId="0" applyFont="1" applyFill="1"/>
    <xf numFmtId="0" fontId="3" fillId="4" borderId="0" xfId="0" applyFont="1" applyFill="1"/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top" wrapText="1"/>
    </xf>
    <xf numFmtId="0" fontId="2" fillId="4" borderId="0" xfId="0" applyFont="1" applyFill="1" applyAlignment="1">
      <alignment vertical="center"/>
    </xf>
    <xf numFmtId="0" fontId="2" fillId="4" borderId="1" xfId="0" applyFont="1" applyFill="1" applyBorder="1" applyAlignment="1">
      <alignment vertical="top"/>
    </xf>
    <xf numFmtId="0" fontId="2" fillId="4" borderId="43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 vertical="top"/>
    </xf>
    <xf numFmtId="0" fontId="3" fillId="4" borderId="43" xfId="0" applyFont="1" applyFill="1" applyBorder="1" applyAlignment="1">
      <alignment vertical="center"/>
    </xf>
    <xf numFmtId="0" fontId="4" fillId="4" borderId="0" xfId="0" applyFont="1" applyFill="1"/>
    <xf numFmtId="49" fontId="4" fillId="4" borderId="0" xfId="0" applyNumberFormat="1" applyFont="1" applyFill="1" applyAlignment="1"/>
    <xf numFmtId="0" fontId="5" fillId="4" borderId="1" xfId="0" applyFont="1" applyFill="1" applyBorder="1" applyAlignment="1">
      <alignment vertical="center" wrapText="1"/>
    </xf>
    <xf numFmtId="49" fontId="4" fillId="4" borderId="4" xfId="0" applyNumberFormat="1" applyFont="1" applyFill="1" applyBorder="1" applyAlignment="1">
      <alignment vertical="center"/>
    </xf>
    <xf numFmtId="0" fontId="4" fillId="4" borderId="39" xfId="0" applyFont="1" applyFill="1" applyBorder="1" applyAlignment="1">
      <alignment horizontal="left" vertical="center"/>
    </xf>
    <xf numFmtId="0" fontId="4" fillId="4" borderId="38" xfId="0" applyFont="1" applyFill="1" applyBorder="1" applyAlignment="1">
      <alignment horizontal="left" vertical="center"/>
    </xf>
    <xf numFmtId="0" fontId="4" fillId="4" borderId="40" xfId="0" applyFont="1" applyFill="1" applyBorder="1" applyAlignment="1">
      <alignment horizontal="left" vertical="center"/>
    </xf>
    <xf numFmtId="0" fontId="4" fillId="4" borderId="39" xfId="0" applyFont="1" applyFill="1" applyBorder="1" applyAlignment="1">
      <alignment vertical="center"/>
    </xf>
    <xf numFmtId="0" fontId="4" fillId="4" borderId="38" xfId="0" applyFont="1" applyFill="1" applyBorder="1" applyAlignment="1">
      <alignment vertical="center"/>
    </xf>
    <xf numFmtId="0" fontId="4" fillId="4" borderId="40" xfId="0" applyFont="1" applyFill="1" applyBorder="1" applyAlignment="1">
      <alignment vertical="center"/>
    </xf>
    <xf numFmtId="0" fontId="5" fillId="4" borderId="36" xfId="0" applyFont="1" applyFill="1" applyBorder="1" applyAlignment="1">
      <alignment horizontal="center" vertical="center"/>
    </xf>
    <xf numFmtId="49" fontId="4" fillId="4" borderId="20" xfId="0" applyNumberFormat="1" applyFont="1" applyFill="1" applyBorder="1" applyAlignment="1">
      <alignment vertical="center"/>
    </xf>
    <xf numFmtId="49" fontId="4" fillId="4" borderId="3" xfId="0" applyNumberFormat="1" applyFont="1" applyFill="1" applyBorder="1" applyAlignment="1">
      <alignment vertical="center"/>
    </xf>
    <xf numFmtId="0" fontId="5" fillId="4" borderId="35" xfId="0" applyFont="1" applyFill="1" applyBorder="1" applyAlignment="1">
      <alignment horizontal="center" vertical="center" wrapText="1"/>
    </xf>
    <xf numFmtId="49" fontId="4" fillId="4" borderId="0" xfId="0" applyNumberFormat="1" applyFont="1" applyFill="1" applyAlignment="1">
      <alignment vertical="center"/>
    </xf>
    <xf numFmtId="0" fontId="4" fillId="4" borderId="0" xfId="0" applyFont="1" applyFill="1" applyAlignment="1">
      <alignment vertical="center"/>
    </xf>
    <xf numFmtId="49" fontId="4" fillId="4" borderId="4" xfId="0" applyNumberFormat="1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49" fontId="4" fillId="4" borderId="5" xfId="0" applyNumberFormat="1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49" fontId="5" fillId="4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4" fillId="4" borderId="0" xfId="0" applyFont="1" applyFill="1" applyAlignment="1">
      <alignment horizontal="right" vertical="center"/>
    </xf>
    <xf numFmtId="0" fontId="5" fillId="4" borderId="0" xfId="0" applyFont="1" applyFill="1" applyAlignment="1">
      <alignment vertical="center"/>
    </xf>
    <xf numFmtId="49" fontId="4" fillId="4" borderId="5" xfId="0" applyNumberFormat="1" applyFont="1" applyFill="1" applyBorder="1" applyAlignment="1">
      <alignment vertical="center"/>
    </xf>
    <xf numFmtId="0" fontId="5" fillId="4" borderId="39" xfId="0" applyFont="1" applyFill="1" applyBorder="1" applyAlignment="1">
      <alignment vertical="center"/>
    </xf>
    <xf numFmtId="3" fontId="4" fillId="3" borderId="36" xfId="0" applyNumberFormat="1" applyFont="1" applyFill="1" applyBorder="1" applyAlignment="1" applyProtection="1">
      <alignment horizontal="right" vertical="center" wrapText="1"/>
      <protection locked="0"/>
    </xf>
    <xf numFmtId="3" fontId="4" fillId="3" borderId="36" xfId="0" applyNumberFormat="1" applyFont="1" applyFill="1" applyBorder="1" applyAlignment="1" applyProtection="1">
      <alignment horizontal="right" vertical="center"/>
      <protection locked="0"/>
    </xf>
    <xf numFmtId="3" fontId="4" fillId="3" borderId="36" xfId="0" applyNumberFormat="1" applyFont="1" applyFill="1" applyBorder="1" applyAlignment="1" applyProtection="1">
      <alignment vertical="center"/>
      <protection locked="0"/>
    </xf>
    <xf numFmtId="3" fontId="5" fillId="2" borderId="36" xfId="0" applyNumberFormat="1" applyFont="1" applyFill="1" applyBorder="1" applyAlignment="1">
      <alignment horizontal="right" vertical="center" wrapText="1"/>
    </xf>
    <xf numFmtId="3" fontId="4" fillId="3" borderId="36" xfId="0" applyNumberFormat="1" applyFont="1" applyFill="1" applyBorder="1" applyAlignment="1" applyProtection="1">
      <alignment vertical="center" wrapText="1"/>
      <protection locked="0"/>
    </xf>
    <xf numFmtId="3" fontId="5" fillId="2" borderId="36" xfId="0" applyNumberFormat="1" applyFont="1" applyFill="1" applyBorder="1" applyAlignment="1">
      <alignment vertical="center"/>
    </xf>
    <xf numFmtId="49" fontId="4" fillId="4" borderId="13" xfId="0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49" fontId="4" fillId="4" borderId="6" xfId="0" applyNumberFormat="1" applyFont="1" applyFill="1" applyBorder="1" applyAlignment="1">
      <alignment vertical="center"/>
    </xf>
    <xf numFmtId="3" fontId="4" fillId="3" borderId="14" xfId="0" applyNumberFormat="1" applyFont="1" applyFill="1" applyBorder="1" applyAlignment="1" applyProtection="1">
      <alignment vertical="center"/>
      <protection locked="0"/>
    </xf>
    <xf numFmtId="3" fontId="4" fillId="3" borderId="2" xfId="0" applyNumberFormat="1" applyFont="1" applyFill="1" applyBorder="1" applyAlignment="1" applyProtection="1">
      <alignment vertical="center"/>
      <protection locked="0"/>
    </xf>
    <xf numFmtId="3" fontId="5" fillId="2" borderId="14" xfId="0" applyNumberFormat="1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49" fontId="4" fillId="4" borderId="36" xfId="0" applyNumberFormat="1" applyFont="1" applyFill="1" applyBorder="1" applyAlignment="1">
      <alignment horizontal="left" vertical="center" wrapText="1"/>
    </xf>
    <xf numFmtId="49" fontId="4" fillId="4" borderId="36" xfId="0" applyNumberFormat="1" applyFont="1" applyFill="1" applyBorder="1" applyAlignment="1">
      <alignment horizontal="left" vertical="center"/>
    </xf>
    <xf numFmtId="0" fontId="5" fillId="4" borderId="13" xfId="0" applyFont="1" applyFill="1" applyBorder="1" applyAlignment="1">
      <alignment horizontal="left" vertical="center"/>
    </xf>
    <xf numFmtId="0" fontId="5" fillId="4" borderId="19" xfId="0" applyFont="1" applyFill="1" applyBorder="1" applyAlignment="1">
      <alignment horizontal="center" vertical="center"/>
    </xf>
    <xf numFmtId="3" fontId="4" fillId="3" borderId="21" xfId="0" applyNumberFormat="1" applyFont="1" applyFill="1" applyBorder="1" applyAlignment="1" applyProtection="1">
      <alignment vertical="center"/>
      <protection locked="0"/>
    </xf>
    <xf numFmtId="3" fontId="5" fillId="2" borderId="2" xfId="0" applyNumberFormat="1" applyFont="1" applyFill="1" applyBorder="1" applyAlignment="1">
      <alignment vertical="center"/>
    </xf>
    <xf numFmtId="49" fontId="1" fillId="4" borderId="1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49" fontId="4" fillId="4" borderId="1" xfId="0" applyNumberFormat="1" applyFont="1" applyFill="1" applyBorder="1" applyAlignment="1">
      <alignment vertical="center"/>
    </xf>
    <xf numFmtId="49" fontId="5" fillId="3" borderId="33" xfId="0" applyNumberFormat="1" applyFont="1" applyFill="1" applyBorder="1" applyAlignment="1" applyProtection="1">
      <alignment horizontal="left" vertical="center"/>
      <protection locked="0"/>
    </xf>
    <xf numFmtId="49" fontId="5" fillId="3" borderId="41" xfId="0" applyNumberFormat="1" applyFont="1" applyFill="1" applyBorder="1" applyAlignment="1" applyProtection="1">
      <alignment horizontal="left" vertical="center"/>
      <protection locked="0"/>
    </xf>
    <xf numFmtId="49" fontId="5" fillId="3" borderId="34" xfId="0" applyNumberFormat="1" applyFont="1" applyFill="1" applyBorder="1" applyAlignment="1" applyProtection="1">
      <alignment horizontal="left" vertical="center"/>
      <protection locked="0"/>
    </xf>
    <xf numFmtId="3" fontId="4" fillId="3" borderId="39" xfId="0" applyNumberFormat="1" applyFont="1" applyFill="1" applyBorder="1" applyAlignment="1" applyProtection="1">
      <alignment horizontal="right" vertical="center"/>
      <protection locked="0"/>
    </xf>
    <xf numFmtId="3" fontId="4" fillId="3" borderId="40" xfId="0" applyNumberFormat="1" applyFont="1" applyFill="1" applyBorder="1" applyAlignment="1" applyProtection="1">
      <alignment horizontal="right" vertical="center"/>
      <protection locked="0"/>
    </xf>
    <xf numFmtId="3" fontId="5" fillId="2" borderId="39" xfId="0" applyNumberFormat="1" applyFont="1" applyFill="1" applyBorder="1" applyAlignment="1">
      <alignment horizontal="right" vertical="center" wrapText="1"/>
    </xf>
    <xf numFmtId="3" fontId="5" fillId="2" borderId="40" xfId="0" applyNumberFormat="1" applyFont="1" applyFill="1" applyBorder="1" applyAlignment="1">
      <alignment horizontal="right" vertical="center" wrapText="1"/>
    </xf>
    <xf numFmtId="0" fontId="4" fillId="4" borderId="39" xfId="0" applyFont="1" applyFill="1" applyBorder="1" applyAlignment="1">
      <alignment horizontal="left" vertical="center"/>
    </xf>
    <xf numFmtId="0" fontId="4" fillId="4" borderId="40" xfId="0" applyFont="1" applyFill="1" applyBorder="1" applyAlignment="1">
      <alignment horizontal="left" vertical="center"/>
    </xf>
    <xf numFmtId="0" fontId="5" fillId="4" borderId="39" xfId="0" applyFont="1" applyFill="1" applyBorder="1" applyAlignment="1">
      <alignment horizontal="left" vertical="center" wrapText="1"/>
    </xf>
    <xf numFmtId="0" fontId="5" fillId="4" borderId="40" xfId="0" applyFont="1" applyFill="1" applyBorder="1" applyAlignment="1">
      <alignment horizontal="left" vertical="center" wrapText="1"/>
    </xf>
    <xf numFmtId="0" fontId="4" fillId="4" borderId="39" xfId="0" applyFont="1" applyFill="1" applyBorder="1" applyAlignment="1">
      <alignment horizontal="left" vertical="center" wrapText="1"/>
    </xf>
    <xf numFmtId="0" fontId="4" fillId="4" borderId="40" xfId="0" applyFont="1" applyFill="1" applyBorder="1" applyAlignment="1">
      <alignment horizontal="left" vertical="center" wrapText="1"/>
    </xf>
    <xf numFmtId="0" fontId="5" fillId="4" borderId="39" xfId="0" applyFont="1" applyFill="1" applyBorder="1" applyAlignment="1">
      <alignment horizontal="left" vertical="center"/>
    </xf>
    <xf numFmtId="0" fontId="5" fillId="4" borderId="40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3" fontId="5" fillId="2" borderId="39" xfId="0" applyNumberFormat="1" applyFont="1" applyFill="1" applyBorder="1" applyAlignment="1">
      <alignment horizontal="right" vertical="center"/>
    </xf>
    <xf numFmtId="3" fontId="5" fillId="2" borderId="40" xfId="0" applyNumberFormat="1" applyFont="1" applyFill="1" applyBorder="1" applyAlignment="1">
      <alignment horizontal="right" vertical="center"/>
    </xf>
    <xf numFmtId="3" fontId="4" fillId="3" borderId="43" xfId="0" applyNumberFormat="1" applyFont="1" applyFill="1" applyBorder="1" applyAlignment="1" applyProtection="1">
      <alignment horizontal="right" vertical="center"/>
      <protection locked="0"/>
    </xf>
    <xf numFmtId="3" fontId="4" fillId="3" borderId="44" xfId="0" applyNumberFormat="1" applyFont="1" applyFill="1" applyBorder="1" applyAlignment="1" applyProtection="1">
      <alignment horizontal="right" vertical="center"/>
      <protection locked="0"/>
    </xf>
    <xf numFmtId="3" fontId="4" fillId="3" borderId="31" xfId="0" applyNumberFormat="1" applyFont="1" applyFill="1" applyBorder="1" applyAlignment="1" applyProtection="1">
      <alignment horizontal="right" vertical="center"/>
      <protection locked="0"/>
    </xf>
    <xf numFmtId="3" fontId="4" fillId="3" borderId="42" xfId="0" applyNumberFormat="1" applyFont="1" applyFill="1" applyBorder="1" applyAlignment="1" applyProtection="1">
      <alignment horizontal="right" vertical="center"/>
      <protection locked="0"/>
    </xf>
    <xf numFmtId="0" fontId="5" fillId="4" borderId="38" xfId="0" applyFont="1" applyFill="1" applyBorder="1" applyAlignment="1">
      <alignment horizontal="center" vertical="center"/>
    </xf>
    <xf numFmtId="3" fontId="4" fillId="3" borderId="32" xfId="0" applyNumberFormat="1" applyFont="1" applyFill="1" applyBorder="1" applyAlignment="1" applyProtection="1">
      <alignment horizontal="right" vertical="center"/>
      <protection locked="0"/>
    </xf>
    <xf numFmtId="3" fontId="5" fillId="2" borderId="31" xfId="0" applyNumberFormat="1" applyFont="1" applyFill="1" applyBorder="1" applyAlignment="1">
      <alignment horizontal="right" vertical="center"/>
    </xf>
    <xf numFmtId="3" fontId="5" fillId="2" borderId="32" xfId="0" applyNumberFormat="1" applyFont="1" applyFill="1" applyBorder="1" applyAlignment="1">
      <alignment horizontal="right" vertical="center"/>
    </xf>
    <xf numFmtId="0" fontId="4" fillId="4" borderId="38" xfId="0" applyFont="1" applyFill="1" applyBorder="1" applyAlignment="1">
      <alignment horizontal="left" vertical="center" wrapText="1"/>
    </xf>
    <xf numFmtId="49" fontId="5" fillId="3" borderId="39" xfId="0" applyNumberFormat="1" applyFont="1" applyFill="1" applyBorder="1" applyAlignment="1" applyProtection="1">
      <alignment horizontal="left" vertical="center"/>
      <protection locked="0"/>
    </xf>
    <xf numFmtId="49" fontId="5" fillId="3" borderId="38" xfId="0" applyNumberFormat="1" applyFont="1" applyFill="1" applyBorder="1" applyAlignment="1" applyProtection="1">
      <alignment horizontal="left" vertical="center"/>
      <protection locked="0"/>
    </xf>
    <xf numFmtId="49" fontId="5" fillId="3" borderId="40" xfId="0" applyNumberFormat="1" applyFont="1" applyFill="1" applyBorder="1" applyAlignment="1" applyProtection="1">
      <alignment horizontal="left" vertical="center"/>
      <protection locked="0"/>
    </xf>
    <xf numFmtId="0" fontId="5" fillId="4" borderId="39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41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3" fontId="4" fillId="3" borderId="27" xfId="0" applyNumberFormat="1" applyFont="1" applyFill="1" applyBorder="1" applyAlignment="1" applyProtection="1">
      <alignment vertical="center"/>
      <protection locked="0"/>
    </xf>
    <xf numFmtId="3" fontId="4" fillId="3" borderId="28" xfId="0" applyNumberFormat="1" applyFont="1" applyFill="1" applyBorder="1" applyAlignment="1" applyProtection="1">
      <alignment vertical="center"/>
      <protection locked="0"/>
    </xf>
    <xf numFmtId="0" fontId="5" fillId="4" borderId="15" xfId="0" applyFont="1" applyFill="1" applyBorder="1" applyAlignment="1">
      <alignment horizontal="center" vertical="center"/>
    </xf>
    <xf numFmtId="0" fontId="5" fillId="4" borderId="42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3" fontId="4" fillId="3" borderId="39" xfId="0" applyNumberFormat="1" applyFont="1" applyFill="1" applyBorder="1" applyAlignment="1" applyProtection="1">
      <alignment horizontal="right" vertical="center" wrapText="1"/>
      <protection locked="0"/>
    </xf>
    <xf numFmtId="3" fontId="4" fillId="3" borderId="40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3" fontId="4" fillId="3" borderId="29" xfId="0" applyNumberFormat="1" applyFont="1" applyFill="1" applyBorder="1" applyAlignment="1" applyProtection="1">
      <alignment vertical="center"/>
      <protection locked="0"/>
    </xf>
    <xf numFmtId="3" fontId="4" fillId="3" borderId="30" xfId="0" applyNumberFormat="1" applyFont="1" applyFill="1" applyBorder="1" applyAlignment="1" applyProtection="1">
      <alignment vertical="center"/>
      <protection locked="0"/>
    </xf>
    <xf numFmtId="0" fontId="5" fillId="4" borderId="31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center" vertical="center" wrapText="1"/>
    </xf>
    <xf numFmtId="3" fontId="5" fillId="2" borderId="27" xfId="0" applyNumberFormat="1" applyFont="1" applyFill="1" applyBorder="1" applyAlignment="1">
      <alignment vertical="center"/>
    </xf>
    <xf numFmtId="3" fontId="5" fillId="2" borderId="28" xfId="0" applyNumberFormat="1" applyFont="1" applyFill="1" applyBorder="1" applyAlignment="1">
      <alignment vertical="center"/>
    </xf>
    <xf numFmtId="0" fontId="5" fillId="4" borderId="38" xfId="0" applyFont="1" applyFill="1" applyBorder="1" applyAlignment="1">
      <alignment horizontal="left" vertical="center"/>
    </xf>
    <xf numFmtId="0" fontId="4" fillId="4" borderId="38" xfId="0" applyFont="1" applyFill="1" applyBorder="1" applyAlignment="1">
      <alignment horizontal="left" vertical="center"/>
    </xf>
    <xf numFmtId="3" fontId="5" fillId="2" borderId="38" xfId="0" applyNumberFormat="1" applyFont="1" applyFill="1" applyBorder="1" applyAlignment="1">
      <alignment horizontal="right" vertical="center"/>
    </xf>
    <xf numFmtId="3" fontId="5" fillId="2" borderId="38" xfId="0" applyNumberFormat="1" applyFont="1" applyFill="1" applyBorder="1" applyAlignment="1">
      <alignment horizontal="right" vertical="center" wrapText="1"/>
    </xf>
    <xf numFmtId="0" fontId="5" fillId="4" borderId="38" xfId="0" applyFont="1" applyFill="1" applyBorder="1" applyAlignment="1">
      <alignment horizontal="left" vertical="center" wrapText="1"/>
    </xf>
    <xf numFmtId="3" fontId="4" fillId="2" borderId="39" xfId="0" applyNumberFormat="1" applyFont="1" applyFill="1" applyBorder="1" applyAlignment="1" applyProtection="1">
      <alignment horizontal="right" vertical="center" wrapText="1"/>
      <protection locked="0"/>
    </xf>
    <xf numFmtId="3" fontId="4" fillId="2" borderId="38" xfId="0" applyNumberFormat="1" applyFont="1" applyFill="1" applyBorder="1" applyAlignment="1" applyProtection="1">
      <alignment horizontal="right" vertical="center" wrapText="1"/>
      <protection locked="0"/>
    </xf>
    <xf numFmtId="3" fontId="4" fillId="2" borderId="40" xfId="0" applyNumberFormat="1" applyFont="1" applyFill="1" applyBorder="1" applyAlignment="1" applyProtection="1">
      <alignment horizontal="right" vertical="center" wrapText="1"/>
      <protection locked="0"/>
    </xf>
    <xf numFmtId="3" fontId="4" fillId="3" borderId="38" xfId="0" applyNumberFormat="1" applyFont="1" applyFill="1" applyBorder="1" applyAlignment="1" applyProtection="1">
      <alignment horizontal="right" vertical="center" wrapText="1"/>
      <protection locked="0"/>
    </xf>
    <xf numFmtId="3" fontId="4" fillId="3" borderId="39" xfId="0" applyNumberFormat="1" applyFont="1" applyFill="1" applyBorder="1" applyAlignment="1" applyProtection="1">
      <alignment vertical="center" wrapText="1"/>
      <protection locked="0"/>
    </xf>
    <xf numFmtId="3" fontId="4" fillId="3" borderId="38" xfId="0" applyNumberFormat="1" applyFont="1" applyFill="1" applyBorder="1" applyAlignment="1" applyProtection="1">
      <alignment vertical="center" wrapText="1"/>
      <protection locked="0"/>
    </xf>
    <xf numFmtId="3" fontId="4" fillId="3" borderId="40" xfId="0" applyNumberFormat="1" applyFont="1" applyFill="1" applyBorder="1" applyAlignment="1" applyProtection="1">
      <alignment vertical="center" wrapText="1"/>
      <protection locked="0"/>
    </xf>
    <xf numFmtId="3" fontId="5" fillId="2" borderId="39" xfId="0" applyNumberFormat="1" applyFont="1" applyFill="1" applyBorder="1" applyAlignment="1">
      <alignment vertical="center" wrapText="1"/>
    </xf>
    <xf numFmtId="3" fontId="5" fillId="2" borderId="38" xfId="0" applyNumberFormat="1" applyFont="1" applyFill="1" applyBorder="1" applyAlignment="1">
      <alignment vertical="center" wrapText="1"/>
    </xf>
    <xf numFmtId="3" fontId="5" fillId="2" borderId="40" xfId="0" applyNumberFormat="1" applyFont="1" applyFill="1" applyBorder="1" applyAlignment="1">
      <alignment vertical="center" wrapText="1"/>
    </xf>
    <xf numFmtId="3" fontId="4" fillId="3" borderId="38" xfId="0" applyNumberFormat="1" applyFont="1" applyFill="1" applyBorder="1" applyAlignment="1" applyProtection="1">
      <alignment horizontal="right" vertical="center"/>
      <protection locked="0"/>
    </xf>
    <xf numFmtId="3" fontId="5" fillId="2" borderId="39" xfId="0" applyNumberFormat="1" applyFont="1" applyFill="1" applyBorder="1" applyAlignment="1" applyProtection="1">
      <alignment vertical="center" wrapText="1"/>
      <protection locked="0"/>
    </xf>
    <xf numFmtId="3" fontId="5" fillId="2" borderId="38" xfId="0" applyNumberFormat="1" applyFont="1" applyFill="1" applyBorder="1" applyAlignment="1" applyProtection="1">
      <alignment vertical="center" wrapText="1"/>
      <protection locked="0"/>
    </xf>
    <xf numFmtId="3" fontId="5" fillId="2" borderId="40" xfId="0" applyNumberFormat="1" applyFont="1" applyFill="1" applyBorder="1" applyAlignment="1" applyProtection="1">
      <alignment vertical="center" wrapText="1"/>
      <protection locked="0"/>
    </xf>
    <xf numFmtId="49" fontId="5" fillId="4" borderId="39" xfId="0" applyNumberFormat="1" applyFont="1" applyFill="1" applyBorder="1" applyAlignment="1">
      <alignment horizontal="center" vertical="center"/>
    </xf>
    <xf numFmtId="49" fontId="5" fillId="4" borderId="38" xfId="0" applyNumberFormat="1" applyFont="1" applyFill="1" applyBorder="1" applyAlignment="1">
      <alignment horizontal="center" vertical="center"/>
    </xf>
    <xf numFmtId="49" fontId="5" fillId="4" borderId="40" xfId="0" applyNumberFormat="1" applyFont="1" applyFill="1" applyBorder="1" applyAlignment="1">
      <alignment horizontal="center" vertical="center"/>
    </xf>
    <xf numFmtId="3" fontId="6" fillId="2" borderId="39" xfId="0" applyNumberFormat="1" applyFont="1" applyFill="1" applyBorder="1" applyAlignment="1">
      <alignment horizontal="right" vertical="center"/>
    </xf>
    <xf numFmtId="3" fontId="6" fillId="2" borderId="38" xfId="0" applyNumberFormat="1" applyFont="1" applyFill="1" applyBorder="1" applyAlignment="1">
      <alignment horizontal="right" vertical="center"/>
    </xf>
    <xf numFmtId="3" fontId="6" fillId="2" borderId="40" xfId="0" applyNumberFormat="1" applyFont="1" applyFill="1" applyBorder="1" applyAlignment="1">
      <alignment horizontal="right" vertical="center"/>
    </xf>
    <xf numFmtId="49" fontId="5" fillId="4" borderId="39" xfId="0" applyNumberFormat="1" applyFont="1" applyFill="1" applyBorder="1" applyAlignment="1">
      <alignment horizontal="center" vertical="center" wrapText="1"/>
    </xf>
    <xf numFmtId="3" fontId="4" fillId="3" borderId="39" xfId="0" applyNumberFormat="1" applyFont="1" applyFill="1" applyBorder="1" applyAlignment="1" applyProtection="1">
      <alignment vertical="center"/>
      <protection locked="0"/>
    </xf>
    <xf numFmtId="3" fontId="4" fillId="3" borderId="38" xfId="0" applyNumberFormat="1" applyFont="1" applyFill="1" applyBorder="1" applyAlignment="1" applyProtection="1">
      <alignment vertical="center"/>
      <protection locked="0"/>
    </xf>
    <xf numFmtId="3" fontId="4" fillId="3" borderId="40" xfId="0" applyNumberFormat="1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5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54"/>
  <sheetViews>
    <sheetView showGridLines="0" showRowColHeaders="0" tabSelected="1" topLeftCell="C149" zoomScale="90" zoomScaleNormal="90" zoomScaleSheetLayoutView="90" workbookViewId="0">
      <selection activeCell="E145" sqref="E145:H145"/>
    </sheetView>
  </sheetViews>
  <sheetFormatPr defaultColWidth="9.1796875" defaultRowHeight="15.5"/>
  <cols>
    <col min="1" max="1" width="3.26953125" style="1" customWidth="1"/>
    <col min="2" max="2" width="5.54296875" style="3" customWidth="1"/>
    <col min="3" max="3" width="39.1796875" style="1" customWidth="1"/>
    <col min="4" max="4" width="96.7265625" style="1" customWidth="1"/>
    <col min="5" max="5" width="15.26953125" style="1" customWidth="1"/>
    <col min="6" max="6" width="12.26953125" style="1" customWidth="1"/>
    <col min="7" max="7" width="14.453125" style="1" customWidth="1"/>
    <col min="8" max="8" width="13.1796875" style="1" customWidth="1"/>
    <col min="9" max="9" width="3.54296875" style="1" customWidth="1"/>
    <col min="10" max="16384" width="9.1796875" style="1"/>
  </cols>
  <sheetData>
    <row r="1" spans="1:9" ht="16.5" customHeight="1">
      <c r="A1" s="31"/>
      <c r="B1" s="37"/>
      <c r="C1" s="38"/>
      <c r="D1" s="31"/>
      <c r="E1" s="31"/>
      <c r="F1" s="31"/>
      <c r="G1" s="31"/>
      <c r="H1" s="39" t="s">
        <v>0</v>
      </c>
      <c r="I1" s="5"/>
    </row>
    <row r="2" spans="1:9" ht="18" customHeight="1">
      <c r="A2" s="31"/>
      <c r="B2" s="30"/>
      <c r="C2" s="31"/>
      <c r="D2" s="31"/>
      <c r="E2" s="31"/>
      <c r="F2" s="31"/>
      <c r="G2" s="31"/>
      <c r="H2" s="31"/>
      <c r="I2" s="5"/>
    </row>
    <row r="3" spans="1:9" s="2" customFormat="1" ht="17.25" customHeight="1">
      <c r="A3" s="40"/>
      <c r="B3" s="83" t="s">
        <v>1</v>
      </c>
      <c r="C3" s="83"/>
      <c r="D3" s="83"/>
      <c r="E3" s="83"/>
      <c r="F3" s="83"/>
      <c r="G3" s="83"/>
      <c r="H3" s="18"/>
      <c r="I3" s="7"/>
    </row>
    <row r="4" spans="1:9" s="2" customFormat="1" ht="19.5" customHeight="1">
      <c r="A4" s="40"/>
      <c r="B4" s="83" t="s">
        <v>2</v>
      </c>
      <c r="C4" s="83"/>
      <c r="D4" s="83"/>
      <c r="E4" s="83"/>
      <c r="F4" s="83"/>
      <c r="G4" s="83"/>
      <c r="H4" s="18"/>
      <c r="I4" s="8"/>
    </row>
    <row r="5" spans="1:9" ht="38.15" customHeight="1" thickBot="1">
      <c r="A5" s="31"/>
      <c r="B5" s="30"/>
      <c r="C5" s="31"/>
      <c r="D5" s="31"/>
      <c r="E5" s="31"/>
      <c r="F5" s="31"/>
      <c r="G5" s="31"/>
      <c r="H5" s="31"/>
      <c r="I5" s="5"/>
    </row>
    <row r="6" spans="1:9" ht="38.15" customHeight="1" thickBot="1">
      <c r="A6" s="31"/>
      <c r="B6" s="154" t="s">
        <v>3</v>
      </c>
      <c r="C6" s="156"/>
      <c r="D6" s="97"/>
      <c r="E6" s="98"/>
      <c r="F6" s="98"/>
      <c r="G6" s="98"/>
      <c r="H6" s="99"/>
      <c r="I6" s="10"/>
    </row>
    <row r="7" spans="1:9" ht="38.15" customHeight="1" thickBot="1">
      <c r="A7" s="31"/>
      <c r="B7" s="100" t="s">
        <v>4</v>
      </c>
      <c r="C7" s="102"/>
      <c r="D7" s="97"/>
      <c r="E7" s="98"/>
      <c r="F7" s="98"/>
      <c r="G7" s="98"/>
      <c r="H7" s="99"/>
      <c r="I7" s="11"/>
    </row>
    <row r="8" spans="1:9" ht="38.15" customHeight="1" thickBot="1">
      <c r="A8" s="31"/>
      <c r="B8" s="84" t="s">
        <v>5</v>
      </c>
      <c r="C8" s="85"/>
      <c r="D8" s="68"/>
      <c r="E8" s="69"/>
      <c r="F8" s="69"/>
      <c r="G8" s="69"/>
      <c r="H8" s="70"/>
      <c r="I8" s="5"/>
    </row>
    <row r="9" spans="1:9" ht="38.15" customHeight="1">
      <c r="A9" s="31"/>
      <c r="B9" s="30"/>
      <c r="C9" s="31"/>
      <c r="D9" s="31"/>
      <c r="E9" s="31"/>
      <c r="F9" s="31"/>
      <c r="G9" s="31"/>
      <c r="H9" s="31"/>
      <c r="I9" s="5"/>
    </row>
    <row r="10" spans="1:9" s="2" customFormat="1" ht="38.15" customHeight="1">
      <c r="A10" s="40"/>
      <c r="B10" s="37"/>
      <c r="C10" s="38"/>
      <c r="D10" s="40"/>
      <c r="E10" s="40"/>
      <c r="F10" s="40"/>
      <c r="G10" s="40"/>
      <c r="H10" s="40"/>
      <c r="I10" s="6"/>
    </row>
    <row r="11" spans="1:9" ht="38.15" customHeight="1" thickBot="1">
      <c r="A11" s="31"/>
      <c r="B11" s="30"/>
      <c r="C11" s="31"/>
      <c r="D11" s="31"/>
      <c r="E11" s="31"/>
      <c r="F11" s="31"/>
      <c r="G11" s="31"/>
      <c r="H11" s="39" t="s">
        <v>6</v>
      </c>
      <c r="I11" s="5"/>
    </row>
    <row r="12" spans="1:9" ht="38.15" customHeight="1" thickBot="1">
      <c r="A12" s="31"/>
      <c r="B12" s="100" t="s">
        <v>7</v>
      </c>
      <c r="C12" s="101"/>
      <c r="D12" s="101"/>
      <c r="E12" s="101"/>
      <c r="F12" s="102"/>
      <c r="G12" s="84" t="s">
        <v>8</v>
      </c>
      <c r="H12" s="92"/>
      <c r="I12" s="11"/>
    </row>
    <row r="13" spans="1:9" ht="38.15" customHeight="1" thickBot="1">
      <c r="A13" s="31"/>
      <c r="B13" s="19" t="s">
        <v>9</v>
      </c>
      <c r="C13" s="79" t="s">
        <v>10</v>
      </c>
      <c r="D13" s="96"/>
      <c r="E13" s="96"/>
      <c r="F13" s="80"/>
      <c r="G13" s="71">
        <v>0</v>
      </c>
      <c r="H13" s="72"/>
      <c r="I13" s="5"/>
    </row>
    <row r="14" spans="1:9" ht="38.15" customHeight="1" thickBot="1">
      <c r="A14" s="31"/>
      <c r="B14" s="19" t="s">
        <v>11</v>
      </c>
      <c r="C14" s="79" t="s">
        <v>12</v>
      </c>
      <c r="D14" s="96"/>
      <c r="E14" s="96"/>
      <c r="F14" s="80"/>
      <c r="G14" s="71">
        <v>0</v>
      </c>
      <c r="H14" s="72"/>
      <c r="I14" s="5"/>
    </row>
    <row r="15" spans="1:9" ht="38.15" customHeight="1" thickBot="1">
      <c r="A15" s="31"/>
      <c r="B15" s="19" t="s">
        <v>13</v>
      </c>
      <c r="C15" s="79" t="s">
        <v>14</v>
      </c>
      <c r="D15" s="96"/>
      <c r="E15" s="96"/>
      <c r="F15" s="80"/>
      <c r="G15" s="71">
        <v>0</v>
      </c>
      <c r="H15" s="72"/>
      <c r="I15" s="5"/>
    </row>
    <row r="16" spans="1:9" ht="38.15" customHeight="1" thickBot="1">
      <c r="A16" s="31"/>
      <c r="B16" s="19" t="s">
        <v>15</v>
      </c>
      <c r="C16" s="79" t="s">
        <v>16</v>
      </c>
      <c r="D16" s="96"/>
      <c r="E16" s="96"/>
      <c r="F16" s="80"/>
      <c r="G16" s="88">
        <v>0</v>
      </c>
      <c r="H16" s="89"/>
      <c r="I16" s="5"/>
    </row>
    <row r="17" spans="1:9" ht="38.15" customHeight="1" thickBot="1">
      <c r="A17" s="31"/>
      <c r="B17" s="41" t="s">
        <v>17</v>
      </c>
      <c r="C17" s="81" t="s">
        <v>18</v>
      </c>
      <c r="D17" s="135"/>
      <c r="E17" s="135"/>
      <c r="F17" s="82"/>
      <c r="G17" s="94">
        <f>SUM(G13:H16)</f>
        <v>0</v>
      </c>
      <c r="H17" s="95"/>
      <c r="I17" s="5"/>
    </row>
    <row r="18" spans="1:9" ht="38.15" customHeight="1" thickBot="1">
      <c r="A18" s="31"/>
      <c r="B18" s="19" t="s">
        <v>19</v>
      </c>
      <c r="C18" s="75" t="s">
        <v>20</v>
      </c>
      <c r="D18" s="136"/>
      <c r="E18" s="136"/>
      <c r="F18" s="76"/>
      <c r="G18" s="90">
        <v>0</v>
      </c>
      <c r="H18" s="93"/>
      <c r="I18" s="5"/>
    </row>
    <row r="19" spans="1:9" ht="38.15" customHeight="1" thickBot="1">
      <c r="A19" s="31"/>
      <c r="B19" s="41" t="s">
        <v>21</v>
      </c>
      <c r="C19" s="75" t="s">
        <v>22</v>
      </c>
      <c r="D19" s="136"/>
      <c r="E19" s="136"/>
      <c r="F19" s="76"/>
      <c r="G19" s="71">
        <v>0</v>
      </c>
      <c r="H19" s="72"/>
      <c r="I19" s="5"/>
    </row>
    <row r="20" spans="1:9" ht="38.15" customHeight="1" thickBot="1">
      <c r="A20" s="31"/>
      <c r="B20" s="30"/>
      <c r="C20" s="31"/>
      <c r="D20" s="31"/>
      <c r="E20" s="31"/>
      <c r="F20" s="31"/>
      <c r="G20" s="31"/>
      <c r="H20" s="31"/>
      <c r="I20" s="5"/>
    </row>
    <row r="21" spans="1:9" ht="38.15" customHeight="1" thickBot="1">
      <c r="A21" s="31"/>
      <c r="B21" s="100" t="s">
        <v>23</v>
      </c>
      <c r="C21" s="101"/>
      <c r="D21" s="101"/>
      <c r="E21" s="101"/>
      <c r="F21" s="102"/>
      <c r="G21" s="84" t="s">
        <v>8</v>
      </c>
      <c r="H21" s="92"/>
      <c r="I21" s="11"/>
    </row>
    <row r="22" spans="1:9" ht="38.15" customHeight="1" thickBot="1">
      <c r="A22" s="31"/>
      <c r="B22" s="19" t="s">
        <v>24</v>
      </c>
      <c r="C22" s="20" t="s">
        <v>25</v>
      </c>
      <c r="D22" s="21"/>
      <c r="E22" s="21"/>
      <c r="F22" s="22"/>
      <c r="G22" s="90">
        <v>0</v>
      </c>
      <c r="H22" s="91"/>
      <c r="I22" s="11"/>
    </row>
    <row r="23" spans="1:9" ht="38.15" customHeight="1" thickBot="1">
      <c r="A23" s="31"/>
      <c r="B23" s="19" t="s">
        <v>26</v>
      </c>
      <c r="C23" s="79" t="s">
        <v>27</v>
      </c>
      <c r="D23" s="96"/>
      <c r="E23" s="96"/>
      <c r="F23" s="80"/>
      <c r="G23" s="71">
        <v>0</v>
      </c>
      <c r="H23" s="72"/>
      <c r="I23" s="5"/>
    </row>
    <row r="24" spans="1:9" ht="38.15" customHeight="1" thickBot="1">
      <c r="A24" s="31"/>
      <c r="B24" s="41" t="s">
        <v>28</v>
      </c>
      <c r="C24" s="23" t="s">
        <v>29</v>
      </c>
      <c r="D24" s="24"/>
      <c r="E24" s="24"/>
      <c r="F24" s="25"/>
      <c r="G24" s="88">
        <v>0</v>
      </c>
      <c r="H24" s="89"/>
      <c r="I24" s="5"/>
    </row>
    <row r="25" spans="1:9" ht="38.15" customHeight="1" thickBot="1">
      <c r="A25" s="31"/>
      <c r="B25" s="19" t="s">
        <v>30</v>
      </c>
      <c r="C25" s="79" t="s">
        <v>31</v>
      </c>
      <c r="D25" s="96"/>
      <c r="E25" s="96"/>
      <c r="F25" s="80"/>
      <c r="G25" s="71">
        <v>0</v>
      </c>
      <c r="H25" s="72"/>
      <c r="I25" s="5"/>
    </row>
    <row r="26" spans="1:9" ht="38.15" customHeight="1" thickBot="1">
      <c r="A26" s="31"/>
      <c r="B26" s="41" t="s">
        <v>32</v>
      </c>
      <c r="C26" s="42" t="s">
        <v>33</v>
      </c>
      <c r="D26" s="24"/>
      <c r="E26" s="24"/>
      <c r="F26" s="25"/>
      <c r="G26" s="86">
        <f>SUM(G22:H25)</f>
        <v>0</v>
      </c>
      <c r="H26" s="87"/>
      <c r="I26" s="5"/>
    </row>
    <row r="27" spans="1:9" ht="38.15" customHeight="1" thickBot="1">
      <c r="A27" s="31"/>
      <c r="B27" s="41" t="s">
        <v>34</v>
      </c>
      <c r="C27" s="23" t="s">
        <v>20</v>
      </c>
      <c r="D27" s="24"/>
      <c r="E27" s="24"/>
      <c r="F27" s="25"/>
      <c r="G27" s="71">
        <v>0</v>
      </c>
      <c r="H27" s="72"/>
      <c r="I27" s="5"/>
    </row>
    <row r="28" spans="1:9" ht="38.15" customHeight="1" thickBot="1">
      <c r="A28" s="31"/>
      <c r="B28" s="41" t="s">
        <v>35</v>
      </c>
      <c r="C28" s="23" t="s">
        <v>22</v>
      </c>
      <c r="D28" s="24"/>
      <c r="E28" s="24"/>
      <c r="F28" s="25"/>
      <c r="G28" s="71">
        <v>0</v>
      </c>
      <c r="H28" s="72"/>
      <c r="I28" s="5"/>
    </row>
    <row r="29" spans="1:9" ht="38.15" customHeight="1" thickBot="1">
      <c r="A29" s="31"/>
      <c r="B29" s="30"/>
      <c r="C29" s="31"/>
      <c r="D29" s="31"/>
      <c r="E29" s="31"/>
      <c r="F29" s="31"/>
      <c r="G29" s="31"/>
      <c r="H29" s="31"/>
      <c r="I29" s="5"/>
    </row>
    <row r="30" spans="1:9" ht="38.15" customHeight="1" thickBot="1">
      <c r="A30" s="31"/>
      <c r="B30" s="103" t="s">
        <v>36</v>
      </c>
      <c r="C30" s="104"/>
      <c r="D30" s="105"/>
      <c r="E30" s="84" t="s">
        <v>37</v>
      </c>
      <c r="F30" s="85"/>
      <c r="G30" s="84" t="s">
        <v>38</v>
      </c>
      <c r="H30" s="85"/>
      <c r="I30" s="12"/>
    </row>
    <row r="31" spans="1:9" ht="38.15" customHeight="1" thickBot="1">
      <c r="A31" s="31"/>
      <c r="B31" s="106"/>
      <c r="C31" s="107"/>
      <c r="D31" s="108"/>
      <c r="E31" s="26" t="s">
        <v>39</v>
      </c>
      <c r="F31" s="26" t="s">
        <v>40</v>
      </c>
      <c r="G31" s="26" t="s">
        <v>39</v>
      </c>
      <c r="H31" s="26" t="s">
        <v>40</v>
      </c>
      <c r="I31" s="13"/>
    </row>
    <row r="32" spans="1:9" ht="38.15" customHeight="1" thickBot="1">
      <c r="A32" s="31"/>
      <c r="B32" s="19" t="s">
        <v>41</v>
      </c>
      <c r="C32" s="79" t="s">
        <v>42</v>
      </c>
      <c r="D32" s="80"/>
      <c r="E32" s="43">
        <v>0</v>
      </c>
      <c r="F32" s="43">
        <v>0</v>
      </c>
      <c r="G32" s="44">
        <v>0</v>
      </c>
      <c r="H32" s="45">
        <v>0</v>
      </c>
      <c r="I32" s="14"/>
    </row>
    <row r="33" spans="1:9" ht="38.15" customHeight="1" thickBot="1">
      <c r="A33" s="31"/>
      <c r="B33" s="19" t="s">
        <v>43</v>
      </c>
      <c r="C33" s="79" t="s">
        <v>44</v>
      </c>
      <c r="D33" s="80"/>
      <c r="E33" s="43">
        <v>563706</v>
      </c>
      <c r="F33" s="43">
        <v>112741</v>
      </c>
      <c r="G33" s="44">
        <v>0</v>
      </c>
      <c r="H33" s="45">
        <v>0</v>
      </c>
      <c r="I33" s="14"/>
    </row>
    <row r="34" spans="1:9" ht="38.15" customHeight="1" thickBot="1">
      <c r="A34" s="31"/>
      <c r="B34" s="19" t="s">
        <v>45</v>
      </c>
      <c r="C34" s="79" t="s">
        <v>46</v>
      </c>
      <c r="D34" s="80"/>
      <c r="E34" s="43">
        <v>0</v>
      </c>
      <c r="F34" s="43">
        <v>0</v>
      </c>
      <c r="G34" s="44">
        <v>0</v>
      </c>
      <c r="H34" s="45">
        <v>0</v>
      </c>
      <c r="I34" s="14"/>
    </row>
    <row r="35" spans="1:9" ht="38.15" customHeight="1" thickBot="1">
      <c r="A35" s="31"/>
      <c r="B35" s="19" t="s">
        <v>47</v>
      </c>
      <c r="C35" s="79" t="s">
        <v>48</v>
      </c>
      <c r="D35" s="80"/>
      <c r="E35" s="43">
        <v>0</v>
      </c>
      <c r="F35" s="43">
        <v>0</v>
      </c>
      <c r="G35" s="44">
        <v>0</v>
      </c>
      <c r="H35" s="45">
        <v>0</v>
      </c>
      <c r="I35" s="14"/>
    </row>
    <row r="36" spans="1:9" ht="38.15" customHeight="1" thickBot="1">
      <c r="A36" s="31"/>
      <c r="B36" s="41" t="s">
        <v>49</v>
      </c>
      <c r="C36" s="75" t="s">
        <v>50</v>
      </c>
      <c r="D36" s="76"/>
      <c r="E36" s="44">
        <v>0</v>
      </c>
      <c r="F36" s="44">
        <v>0</v>
      </c>
      <c r="G36" s="44">
        <v>0</v>
      </c>
      <c r="H36" s="45">
        <v>0</v>
      </c>
      <c r="I36" s="14"/>
    </row>
    <row r="37" spans="1:9" ht="38.15" customHeight="1" thickBot="1">
      <c r="A37" s="31"/>
      <c r="B37" s="41" t="s">
        <v>51</v>
      </c>
      <c r="C37" s="75" t="s">
        <v>52</v>
      </c>
      <c r="D37" s="76"/>
      <c r="E37" s="44">
        <v>0</v>
      </c>
      <c r="F37" s="44">
        <v>0</v>
      </c>
      <c r="G37" s="44"/>
      <c r="H37" s="45">
        <v>0</v>
      </c>
      <c r="I37" s="14"/>
    </row>
    <row r="38" spans="1:9" ht="38.15" customHeight="1" thickBot="1">
      <c r="A38" s="31"/>
      <c r="B38" s="41" t="s">
        <v>53</v>
      </c>
      <c r="C38" s="75" t="s">
        <v>20</v>
      </c>
      <c r="D38" s="76"/>
      <c r="E38" s="44">
        <v>0</v>
      </c>
      <c r="F38" s="44">
        <v>0</v>
      </c>
      <c r="G38" s="44">
        <v>0</v>
      </c>
      <c r="H38" s="45">
        <v>0</v>
      </c>
      <c r="I38" s="14"/>
    </row>
    <row r="39" spans="1:9" ht="38.15" customHeight="1" thickBot="1">
      <c r="A39" s="31"/>
      <c r="B39" s="19" t="s">
        <v>54</v>
      </c>
      <c r="C39" s="77" t="s">
        <v>55</v>
      </c>
      <c r="D39" s="78"/>
      <c r="E39" s="46">
        <f>SUM(E32:E38)</f>
        <v>563706</v>
      </c>
      <c r="F39" s="46">
        <f t="shared" ref="F39:H39" si="0">SUM(F32:F38)</f>
        <v>112741</v>
      </c>
      <c r="G39" s="46">
        <f t="shared" si="0"/>
        <v>0</v>
      </c>
      <c r="H39" s="46">
        <f t="shared" si="0"/>
        <v>0</v>
      </c>
      <c r="I39" s="14"/>
    </row>
    <row r="40" spans="1:9" ht="38.15" customHeight="1" thickBot="1">
      <c r="A40" s="31"/>
      <c r="B40" s="19" t="s">
        <v>56</v>
      </c>
      <c r="C40" s="79" t="s">
        <v>57</v>
      </c>
      <c r="D40" s="80"/>
      <c r="E40" s="47">
        <v>0</v>
      </c>
      <c r="F40" s="47">
        <v>0</v>
      </c>
      <c r="G40" s="45">
        <v>0</v>
      </c>
      <c r="H40" s="45">
        <v>0</v>
      </c>
      <c r="I40" s="14"/>
    </row>
    <row r="41" spans="1:9" ht="38.15" customHeight="1" thickBot="1">
      <c r="A41" s="31"/>
      <c r="B41" s="41" t="s">
        <v>58</v>
      </c>
      <c r="C41" s="81" t="s">
        <v>59</v>
      </c>
      <c r="D41" s="82"/>
      <c r="E41" s="48">
        <f>SUM(E39:E40)</f>
        <v>563706</v>
      </c>
      <c r="F41" s="48">
        <f t="shared" ref="F41:H41" si="1">SUM(F39:F40)</f>
        <v>112741</v>
      </c>
      <c r="G41" s="48">
        <f t="shared" si="1"/>
        <v>0</v>
      </c>
      <c r="H41" s="48">
        <f t="shared" si="1"/>
        <v>0</v>
      </c>
      <c r="I41" s="14"/>
    </row>
    <row r="42" spans="1:9" ht="10.5" customHeight="1" thickBot="1">
      <c r="A42" s="16"/>
      <c r="B42" s="17"/>
      <c r="C42" s="16"/>
      <c r="D42" s="16"/>
      <c r="E42" s="16"/>
      <c r="F42" s="16"/>
      <c r="G42" s="16"/>
      <c r="H42" s="16"/>
      <c r="I42" s="5"/>
    </row>
    <row r="43" spans="1:9" s="4" customFormat="1" ht="19.5" customHeight="1" thickBot="1">
      <c r="A43" s="31"/>
      <c r="B43" s="116" t="s">
        <v>60</v>
      </c>
      <c r="C43" s="117"/>
      <c r="D43" s="118"/>
      <c r="E43" s="84" t="s">
        <v>37</v>
      </c>
      <c r="F43" s="85"/>
      <c r="G43" s="84" t="s">
        <v>38</v>
      </c>
      <c r="H43" s="85"/>
      <c r="I43" s="9"/>
    </row>
    <row r="44" spans="1:9" s="4" customFormat="1" ht="17.25" customHeight="1" thickBot="1">
      <c r="A44" s="31"/>
      <c r="B44" s="119"/>
      <c r="C44" s="120"/>
      <c r="D44" s="121"/>
      <c r="E44" s="84" t="s">
        <v>40</v>
      </c>
      <c r="F44" s="85"/>
      <c r="G44" s="84" t="s">
        <v>40</v>
      </c>
      <c r="H44" s="85"/>
      <c r="I44" s="9"/>
    </row>
    <row r="45" spans="1:9" s="4" customFormat="1" ht="38.15" customHeight="1" thickBot="1">
      <c r="A45" s="31"/>
      <c r="B45" s="27" t="s">
        <v>61</v>
      </c>
      <c r="C45" s="79" t="s">
        <v>62</v>
      </c>
      <c r="D45" s="80"/>
      <c r="E45" s="122">
        <v>0</v>
      </c>
      <c r="F45" s="123"/>
      <c r="G45" s="71">
        <v>0</v>
      </c>
      <c r="H45" s="72"/>
      <c r="I45" s="9"/>
    </row>
    <row r="46" spans="1:9" s="4" customFormat="1" ht="38.15" customHeight="1" thickBot="1">
      <c r="A46" s="31"/>
      <c r="B46" s="27" t="s">
        <v>63</v>
      </c>
      <c r="C46" s="79" t="s">
        <v>64</v>
      </c>
      <c r="D46" s="80"/>
      <c r="E46" s="122">
        <v>0</v>
      </c>
      <c r="F46" s="123"/>
      <c r="G46" s="71">
        <v>0</v>
      </c>
      <c r="H46" s="72"/>
      <c r="I46" s="9"/>
    </row>
    <row r="47" spans="1:9" s="4" customFormat="1" ht="38.15" customHeight="1" thickBot="1">
      <c r="A47" s="31"/>
      <c r="B47" s="27" t="s">
        <v>65</v>
      </c>
      <c r="C47" s="79" t="s">
        <v>66</v>
      </c>
      <c r="D47" s="80"/>
      <c r="E47" s="122">
        <v>0</v>
      </c>
      <c r="F47" s="123"/>
      <c r="G47" s="71">
        <v>0</v>
      </c>
      <c r="H47" s="72"/>
      <c r="I47" s="9"/>
    </row>
    <row r="48" spans="1:9" s="4" customFormat="1" ht="38.15" customHeight="1" thickBot="1">
      <c r="A48" s="31"/>
      <c r="B48" s="49" t="s">
        <v>67</v>
      </c>
      <c r="C48" s="75" t="s">
        <v>68</v>
      </c>
      <c r="D48" s="76"/>
      <c r="E48" s="71">
        <v>0</v>
      </c>
      <c r="F48" s="72"/>
      <c r="G48" s="71">
        <v>0</v>
      </c>
      <c r="H48" s="72"/>
      <c r="I48" s="9"/>
    </row>
    <row r="49" spans="1:10" s="4" customFormat="1" ht="38.15" customHeight="1" thickBot="1">
      <c r="A49" s="31"/>
      <c r="B49" s="49" t="s">
        <v>69</v>
      </c>
      <c r="C49" s="75" t="s">
        <v>70</v>
      </c>
      <c r="D49" s="76"/>
      <c r="E49" s="71">
        <v>0</v>
      </c>
      <c r="F49" s="72"/>
      <c r="G49" s="71">
        <v>0</v>
      </c>
      <c r="H49" s="72"/>
      <c r="I49" s="9"/>
    </row>
    <row r="50" spans="1:10" s="4" customFormat="1" ht="38.15" customHeight="1" thickBot="1">
      <c r="A50" s="31"/>
      <c r="B50" s="49" t="s">
        <v>71</v>
      </c>
      <c r="C50" s="75" t="s">
        <v>72</v>
      </c>
      <c r="D50" s="76"/>
      <c r="E50" s="71">
        <v>0</v>
      </c>
      <c r="F50" s="72"/>
      <c r="G50" s="71">
        <v>0</v>
      </c>
      <c r="H50" s="72"/>
      <c r="I50" s="9"/>
    </row>
    <row r="51" spans="1:10" s="4" customFormat="1" ht="38.15" customHeight="1" thickBot="1">
      <c r="A51" s="31"/>
      <c r="B51" s="27" t="s">
        <v>73</v>
      </c>
      <c r="C51" s="77" t="s">
        <v>74</v>
      </c>
      <c r="D51" s="78"/>
      <c r="E51" s="73">
        <f>SUM(E45:F50)</f>
        <v>0</v>
      </c>
      <c r="F51" s="74"/>
      <c r="G51" s="86">
        <f>SUM(G45:H50)</f>
        <v>0</v>
      </c>
      <c r="H51" s="87"/>
      <c r="I51" s="9"/>
    </row>
    <row r="52" spans="1:10" s="4" customFormat="1" ht="38.15" customHeight="1" thickBot="1">
      <c r="A52" s="31"/>
      <c r="B52" s="27" t="s">
        <v>75</v>
      </c>
      <c r="C52" s="79" t="s">
        <v>76</v>
      </c>
      <c r="D52" s="80"/>
      <c r="E52" s="122">
        <v>0</v>
      </c>
      <c r="F52" s="123"/>
      <c r="G52" s="71">
        <v>0</v>
      </c>
      <c r="H52" s="72"/>
      <c r="I52" s="9"/>
    </row>
    <row r="53" spans="1:10" s="4" customFormat="1" ht="38.15" customHeight="1" thickBot="1">
      <c r="A53" s="31"/>
      <c r="B53" s="49" t="s">
        <v>77</v>
      </c>
      <c r="C53" s="81" t="s">
        <v>78</v>
      </c>
      <c r="D53" s="82"/>
      <c r="E53" s="86">
        <f>SUM(E51:F52)</f>
        <v>0</v>
      </c>
      <c r="F53" s="87"/>
      <c r="G53" s="86">
        <f>SUM(G51:H52)</f>
        <v>0</v>
      </c>
      <c r="H53" s="87"/>
      <c r="I53" s="9"/>
    </row>
    <row r="54" spans="1:10" s="4" customFormat="1" ht="38.15" customHeight="1" thickBot="1">
      <c r="A54" s="31"/>
      <c r="B54" s="30"/>
      <c r="C54" s="31"/>
      <c r="D54" s="31"/>
      <c r="E54" s="31"/>
      <c r="F54" s="31"/>
      <c r="G54" s="31"/>
      <c r="H54" s="31"/>
      <c r="I54" s="9"/>
    </row>
    <row r="55" spans="1:10" s="4" customFormat="1" ht="38.15" customHeight="1" thickBot="1">
      <c r="A55" s="31"/>
      <c r="B55" s="84" t="s">
        <v>79</v>
      </c>
      <c r="C55" s="92"/>
      <c r="D55" s="92"/>
      <c r="E55" s="92"/>
      <c r="F55" s="92"/>
      <c r="G55" s="92"/>
      <c r="H55" s="85"/>
      <c r="I55" s="15"/>
      <c r="J55" s="50"/>
    </row>
    <row r="56" spans="1:10" s="4" customFormat="1" ht="38.15" customHeight="1" thickBot="1">
      <c r="A56" s="31"/>
      <c r="B56" s="111" t="s">
        <v>80</v>
      </c>
      <c r="C56" s="92"/>
      <c r="D56" s="113"/>
      <c r="E56" s="109" t="s">
        <v>81</v>
      </c>
      <c r="F56" s="110"/>
      <c r="G56" s="111" t="s">
        <v>40</v>
      </c>
      <c r="H56" s="113"/>
      <c r="I56" s="9"/>
    </row>
    <row r="57" spans="1:10" s="4" customFormat="1" ht="38.15" customHeight="1" thickBot="1">
      <c r="A57" s="31"/>
      <c r="B57" s="28" t="s">
        <v>82</v>
      </c>
      <c r="C57" s="79" t="s">
        <v>83</v>
      </c>
      <c r="D57" s="80"/>
      <c r="E57" s="114">
        <v>0</v>
      </c>
      <c r="F57" s="115"/>
      <c r="G57" s="127">
        <v>0</v>
      </c>
      <c r="H57" s="128"/>
      <c r="I57" s="9"/>
    </row>
    <row r="58" spans="1:10" s="4" customFormat="1" ht="38.15" customHeight="1" thickBot="1">
      <c r="A58" s="31"/>
      <c r="B58" s="28" t="s">
        <v>84</v>
      </c>
      <c r="C58" s="79" t="s">
        <v>85</v>
      </c>
      <c r="D58" s="80"/>
      <c r="E58" s="114">
        <v>0</v>
      </c>
      <c r="F58" s="115"/>
      <c r="G58" s="127">
        <v>0</v>
      </c>
      <c r="H58" s="128"/>
      <c r="I58" s="9"/>
    </row>
    <row r="59" spans="1:10" s="4" customFormat="1" ht="38.15" customHeight="1" thickBot="1">
      <c r="A59" s="31"/>
      <c r="B59" s="51" t="s">
        <v>86</v>
      </c>
      <c r="C59" s="81" t="s">
        <v>87</v>
      </c>
      <c r="D59" s="82"/>
      <c r="E59" s="133">
        <f>E57-E58</f>
        <v>0</v>
      </c>
      <c r="F59" s="134"/>
      <c r="G59" s="133">
        <f>G57-G58</f>
        <v>0</v>
      </c>
      <c r="H59" s="134"/>
      <c r="I59" s="9"/>
    </row>
    <row r="60" spans="1:10" s="4" customFormat="1" ht="38.15" customHeight="1" thickBot="1">
      <c r="A60" s="31"/>
      <c r="B60" s="51" t="s">
        <v>88</v>
      </c>
      <c r="C60" s="75" t="s">
        <v>89</v>
      </c>
      <c r="D60" s="76"/>
      <c r="E60" s="114">
        <v>0</v>
      </c>
      <c r="F60" s="115"/>
      <c r="G60" s="127">
        <v>0</v>
      </c>
      <c r="H60" s="128"/>
      <c r="I60" s="9"/>
    </row>
    <row r="61" spans="1:10" s="4" customFormat="1" ht="38.15" customHeight="1" thickBot="1">
      <c r="A61" s="31"/>
      <c r="B61" s="129" t="s">
        <v>90</v>
      </c>
      <c r="C61" s="104"/>
      <c r="D61" s="130"/>
      <c r="E61" s="109" t="s">
        <v>81</v>
      </c>
      <c r="F61" s="110"/>
      <c r="G61" s="111" t="s">
        <v>40</v>
      </c>
      <c r="H61" s="113"/>
      <c r="I61" s="9"/>
    </row>
    <row r="62" spans="1:10" s="4" customFormat="1" ht="38.15" customHeight="1" thickBot="1">
      <c r="A62" s="31"/>
      <c r="B62" s="131"/>
      <c r="C62" s="107"/>
      <c r="D62" s="132"/>
      <c r="E62" s="29" t="s">
        <v>37</v>
      </c>
      <c r="F62" s="29" t="s">
        <v>38</v>
      </c>
      <c r="G62" s="29" t="s">
        <v>37</v>
      </c>
      <c r="H62" s="29" t="s">
        <v>38</v>
      </c>
      <c r="I62" s="9"/>
    </row>
    <row r="63" spans="1:10" s="4" customFormat="1" ht="38.15" customHeight="1" thickBot="1">
      <c r="A63" s="31"/>
      <c r="B63" s="51" t="s">
        <v>91</v>
      </c>
      <c r="C63" s="75" t="s">
        <v>92</v>
      </c>
      <c r="D63" s="76"/>
      <c r="E63" s="52">
        <v>0</v>
      </c>
      <c r="F63" s="53">
        <v>0</v>
      </c>
      <c r="G63" s="52">
        <v>0</v>
      </c>
      <c r="H63" s="53">
        <v>0</v>
      </c>
      <c r="I63" s="9"/>
    </row>
    <row r="64" spans="1:10" s="4" customFormat="1" ht="38.15" customHeight="1" thickBot="1">
      <c r="A64" s="31"/>
      <c r="B64" s="51" t="s">
        <v>93</v>
      </c>
      <c r="C64" s="75" t="s">
        <v>94</v>
      </c>
      <c r="D64" s="76"/>
      <c r="E64" s="52">
        <v>0</v>
      </c>
      <c r="F64" s="53">
        <v>0</v>
      </c>
      <c r="G64" s="52">
        <v>0</v>
      </c>
      <c r="H64" s="53">
        <v>0</v>
      </c>
      <c r="I64" s="9"/>
    </row>
    <row r="65" spans="1:9" s="4" customFormat="1" ht="38.15" customHeight="1" thickBot="1">
      <c r="A65" s="31"/>
      <c r="B65" s="51" t="s">
        <v>95</v>
      </c>
      <c r="C65" s="81" t="s">
        <v>96</v>
      </c>
      <c r="D65" s="82"/>
      <c r="E65" s="54">
        <f>E63-E64</f>
        <v>0</v>
      </c>
      <c r="F65" s="54">
        <f t="shared" ref="F65:H65" si="2">F63-F64</f>
        <v>0</v>
      </c>
      <c r="G65" s="54">
        <f t="shared" si="2"/>
        <v>0</v>
      </c>
      <c r="H65" s="54">
        <f t="shared" si="2"/>
        <v>0</v>
      </c>
      <c r="I65" s="9"/>
    </row>
    <row r="66" spans="1:9" s="4" customFormat="1" ht="38.15" customHeight="1" thickBot="1">
      <c r="A66" s="31"/>
      <c r="B66" s="51" t="s">
        <v>97</v>
      </c>
      <c r="C66" s="75" t="s">
        <v>89</v>
      </c>
      <c r="D66" s="76"/>
      <c r="E66" s="52">
        <v>0</v>
      </c>
      <c r="F66" s="53">
        <v>0</v>
      </c>
      <c r="G66" s="52">
        <v>0</v>
      </c>
      <c r="H66" s="53">
        <v>0</v>
      </c>
      <c r="I66" s="9"/>
    </row>
    <row r="67" spans="1:9" s="4" customFormat="1" ht="38.15" customHeight="1" thickBot="1">
      <c r="A67" s="31"/>
      <c r="B67" s="30"/>
      <c r="C67" s="31"/>
      <c r="D67" s="31"/>
      <c r="E67" s="31"/>
      <c r="F67" s="31"/>
      <c r="G67" s="31"/>
      <c r="H67" s="31"/>
      <c r="I67" s="9"/>
    </row>
    <row r="68" spans="1:9" s="56" customFormat="1" ht="38.15" customHeight="1" thickBot="1">
      <c r="A68" s="40"/>
      <c r="B68" s="84" t="s">
        <v>98</v>
      </c>
      <c r="C68" s="92"/>
      <c r="D68" s="92"/>
      <c r="E68" s="85"/>
      <c r="F68" s="84" t="s">
        <v>99</v>
      </c>
      <c r="G68" s="92"/>
      <c r="H68" s="85"/>
      <c r="I68" s="55"/>
    </row>
    <row r="69" spans="1:9" s="36" customFormat="1" ht="38.15" customHeight="1" thickBot="1">
      <c r="A69" s="33"/>
      <c r="B69" s="34" t="s">
        <v>100</v>
      </c>
      <c r="C69" s="77" t="s">
        <v>101</v>
      </c>
      <c r="D69" s="139"/>
      <c r="E69" s="78"/>
      <c r="F69" s="86">
        <f>E39+E57+E63</f>
        <v>563706</v>
      </c>
      <c r="G69" s="137"/>
      <c r="H69" s="87"/>
      <c r="I69" s="35"/>
    </row>
    <row r="70" spans="1:9" s="36" customFormat="1" ht="38.15" customHeight="1" thickBot="1">
      <c r="A70" s="33"/>
      <c r="B70" s="34" t="s">
        <v>102</v>
      </c>
      <c r="C70" s="77" t="s">
        <v>103</v>
      </c>
      <c r="D70" s="139"/>
      <c r="E70" s="78"/>
      <c r="F70" s="86">
        <f>F41+E53+G60+G66</f>
        <v>112741</v>
      </c>
      <c r="G70" s="137"/>
      <c r="H70" s="87"/>
      <c r="I70" s="35"/>
    </row>
    <row r="71" spans="1:9" s="36" customFormat="1" ht="38.15" customHeight="1" thickBot="1">
      <c r="A71" s="33"/>
      <c r="B71" s="32" t="s">
        <v>104</v>
      </c>
      <c r="C71" s="77" t="s">
        <v>224</v>
      </c>
      <c r="D71" s="139"/>
      <c r="E71" s="78"/>
      <c r="F71" s="73">
        <f>F70+I138</f>
        <v>112741</v>
      </c>
      <c r="G71" s="138"/>
      <c r="H71" s="74"/>
      <c r="I71" s="35"/>
    </row>
    <row r="72" spans="1:9" s="36" customFormat="1" ht="38.15" customHeight="1" thickBot="1">
      <c r="A72" s="33"/>
      <c r="B72" s="34" t="s">
        <v>105</v>
      </c>
      <c r="C72" s="77" t="s">
        <v>106</v>
      </c>
      <c r="D72" s="139"/>
      <c r="E72" s="78"/>
      <c r="F72" s="86">
        <f>G39+F63</f>
        <v>0</v>
      </c>
      <c r="G72" s="137"/>
      <c r="H72" s="87"/>
      <c r="I72" s="35"/>
    </row>
    <row r="73" spans="1:9" s="36" customFormat="1" ht="38.15" customHeight="1" thickBot="1">
      <c r="A73" s="33"/>
      <c r="B73" s="34" t="s">
        <v>107</v>
      </c>
      <c r="C73" s="77" t="s">
        <v>108</v>
      </c>
      <c r="D73" s="139"/>
      <c r="E73" s="78"/>
      <c r="F73" s="86">
        <f>H41+G53+H66</f>
        <v>0</v>
      </c>
      <c r="G73" s="137"/>
      <c r="H73" s="87"/>
      <c r="I73" s="35"/>
    </row>
    <row r="74" spans="1:9" s="36" customFormat="1" ht="38.15" customHeight="1" thickBot="1">
      <c r="A74" s="33"/>
      <c r="B74" s="34" t="s">
        <v>109</v>
      </c>
      <c r="C74" s="77" t="s">
        <v>110</v>
      </c>
      <c r="D74" s="139"/>
      <c r="E74" s="78"/>
      <c r="F74" s="86">
        <f>G17+G26+F69+F72</f>
        <v>563706</v>
      </c>
      <c r="G74" s="137"/>
      <c r="H74" s="87"/>
      <c r="I74" s="35"/>
    </row>
    <row r="75" spans="1:9" s="36" customFormat="1" ht="38.15" customHeight="1" thickBot="1">
      <c r="A75" s="33"/>
      <c r="B75" s="34" t="s">
        <v>111</v>
      </c>
      <c r="C75" s="77" t="s">
        <v>112</v>
      </c>
      <c r="D75" s="139"/>
      <c r="E75" s="78"/>
      <c r="F75" s="86">
        <f>F73+F71</f>
        <v>112741</v>
      </c>
      <c r="G75" s="137"/>
      <c r="H75" s="87"/>
      <c r="I75" s="35"/>
    </row>
    <row r="76" spans="1:9" s="4" customFormat="1" ht="38.15" customHeight="1" thickBot="1">
      <c r="A76" s="31"/>
      <c r="B76" s="30"/>
      <c r="C76" s="31"/>
      <c r="D76" s="31"/>
      <c r="E76" s="31"/>
      <c r="F76" s="31"/>
      <c r="G76" s="31"/>
      <c r="H76" s="31"/>
      <c r="I76" s="9"/>
    </row>
    <row r="77" spans="1:9" s="4" customFormat="1" ht="30.75" customHeight="1" thickBot="1">
      <c r="A77" s="31"/>
      <c r="B77" s="111" t="s">
        <v>113</v>
      </c>
      <c r="C77" s="92"/>
      <c r="D77" s="112"/>
      <c r="E77" s="92"/>
      <c r="F77" s="92"/>
      <c r="G77" s="112"/>
      <c r="H77" s="113"/>
      <c r="I77" s="9"/>
    </row>
    <row r="78" spans="1:9" s="4" customFormat="1" ht="38.15" customHeight="1" thickBot="1">
      <c r="A78" s="31"/>
      <c r="B78" s="57">
        <v>6.1</v>
      </c>
      <c r="C78" s="139" t="s">
        <v>223</v>
      </c>
      <c r="D78" s="78"/>
      <c r="E78" s="140">
        <v>0</v>
      </c>
      <c r="F78" s="141"/>
      <c r="G78" s="141"/>
      <c r="H78" s="142"/>
      <c r="I78" s="9"/>
    </row>
    <row r="79" spans="1:9" s="4" customFormat="1" ht="38.15" customHeight="1" thickBot="1">
      <c r="A79" s="31"/>
      <c r="B79" s="58">
        <v>6.2</v>
      </c>
      <c r="C79" s="135" t="s">
        <v>217</v>
      </c>
      <c r="D79" s="82"/>
      <c r="E79" s="84" t="s">
        <v>37</v>
      </c>
      <c r="F79" s="85"/>
      <c r="G79" s="84" t="s">
        <v>38</v>
      </c>
      <c r="H79" s="85"/>
      <c r="I79" s="9"/>
    </row>
    <row r="80" spans="1:9" s="4" customFormat="1" ht="38.15" customHeight="1" thickBot="1">
      <c r="A80" s="31"/>
      <c r="B80" s="41" t="s">
        <v>114</v>
      </c>
      <c r="C80" s="75" t="s">
        <v>115</v>
      </c>
      <c r="D80" s="76"/>
      <c r="E80" s="71">
        <v>0</v>
      </c>
      <c r="F80" s="72"/>
      <c r="G80" s="71">
        <v>0</v>
      </c>
      <c r="H80" s="72"/>
      <c r="I80" s="9"/>
    </row>
    <row r="81" spans="1:9" s="4" customFormat="1" ht="38.15" customHeight="1" thickBot="1">
      <c r="A81" s="31"/>
      <c r="B81" s="41" t="s">
        <v>116</v>
      </c>
      <c r="C81" s="75" t="s">
        <v>117</v>
      </c>
      <c r="D81" s="76"/>
      <c r="E81" s="71">
        <v>0</v>
      </c>
      <c r="F81" s="72"/>
      <c r="G81" s="71">
        <v>0</v>
      </c>
      <c r="H81" s="72"/>
      <c r="I81" s="9"/>
    </row>
    <row r="82" spans="1:9" s="4" customFormat="1" ht="38.15" customHeight="1" thickBot="1">
      <c r="A82" s="31"/>
      <c r="B82" s="41" t="s">
        <v>118</v>
      </c>
      <c r="C82" s="75" t="s">
        <v>119</v>
      </c>
      <c r="D82" s="76"/>
      <c r="E82" s="71">
        <v>0</v>
      </c>
      <c r="F82" s="72"/>
      <c r="G82" s="71">
        <v>0</v>
      </c>
      <c r="H82" s="72"/>
      <c r="I82" s="9"/>
    </row>
    <row r="83" spans="1:9" s="4" customFormat="1" ht="38.15" customHeight="1" thickBot="1">
      <c r="A83" s="31"/>
      <c r="B83" s="19" t="s">
        <v>120</v>
      </c>
      <c r="C83" s="77" t="s">
        <v>121</v>
      </c>
      <c r="D83" s="78"/>
      <c r="E83" s="73">
        <f>E78+E80+G80+E81+G81+E82+G82</f>
        <v>0</v>
      </c>
      <c r="F83" s="138"/>
      <c r="G83" s="138"/>
      <c r="H83" s="74"/>
      <c r="I83" s="9"/>
    </row>
    <row r="84" spans="1:9" s="4" customFormat="1" ht="38.15" customHeight="1" thickBot="1">
      <c r="A84" s="31"/>
      <c r="B84" s="19" t="s">
        <v>122</v>
      </c>
      <c r="C84" s="77" t="s">
        <v>123</v>
      </c>
      <c r="D84" s="78"/>
      <c r="E84" s="122">
        <v>0</v>
      </c>
      <c r="F84" s="143"/>
      <c r="G84" s="143"/>
      <c r="H84" s="123"/>
      <c r="I84" s="9"/>
    </row>
    <row r="85" spans="1:9" s="4" customFormat="1" ht="22.5" customHeight="1" thickBot="1">
      <c r="A85" s="31"/>
      <c r="B85" s="30"/>
      <c r="C85" s="31"/>
      <c r="D85" s="31"/>
      <c r="E85" s="31"/>
      <c r="F85" s="31"/>
      <c r="G85" s="31"/>
      <c r="H85" s="31"/>
      <c r="I85" s="9"/>
    </row>
    <row r="86" spans="1:9" s="4" customFormat="1" ht="38.15" customHeight="1" thickBot="1">
      <c r="A86" s="31"/>
      <c r="B86" s="111" t="s">
        <v>124</v>
      </c>
      <c r="C86" s="92"/>
      <c r="D86" s="113"/>
      <c r="E86" s="100" t="s">
        <v>125</v>
      </c>
      <c r="F86" s="102"/>
      <c r="G86" s="100" t="s">
        <v>126</v>
      </c>
      <c r="H86" s="102"/>
      <c r="I86" s="9"/>
    </row>
    <row r="87" spans="1:9" s="4" customFormat="1" ht="38.15" customHeight="1" thickBot="1">
      <c r="A87" s="31"/>
      <c r="B87" s="19" t="s">
        <v>127</v>
      </c>
      <c r="C87" s="79" t="s">
        <v>128</v>
      </c>
      <c r="D87" s="80"/>
      <c r="E87" s="122">
        <v>0</v>
      </c>
      <c r="F87" s="123"/>
      <c r="G87" s="71">
        <v>0</v>
      </c>
      <c r="H87" s="72"/>
      <c r="I87" s="9"/>
    </row>
    <row r="88" spans="1:9" s="4" customFormat="1" ht="38.15" customHeight="1" thickBot="1">
      <c r="A88" s="31"/>
      <c r="B88" s="41" t="s">
        <v>129</v>
      </c>
      <c r="C88" s="75" t="s">
        <v>130</v>
      </c>
      <c r="D88" s="76"/>
      <c r="E88" s="71">
        <v>0</v>
      </c>
      <c r="F88" s="72"/>
      <c r="G88" s="71">
        <v>0</v>
      </c>
      <c r="H88" s="72"/>
      <c r="I88" s="9"/>
    </row>
    <row r="89" spans="1:9" s="4" customFormat="1" ht="38.15" customHeight="1" thickBot="1">
      <c r="A89" s="31"/>
      <c r="B89" s="41" t="s">
        <v>131</v>
      </c>
      <c r="C89" s="75" t="s">
        <v>132</v>
      </c>
      <c r="D89" s="76"/>
      <c r="E89" s="71">
        <v>0</v>
      </c>
      <c r="F89" s="72"/>
      <c r="G89" s="71">
        <v>0</v>
      </c>
      <c r="H89" s="72"/>
      <c r="I89" s="9"/>
    </row>
    <row r="90" spans="1:9" s="4" customFormat="1" ht="38.15" customHeight="1" thickBot="1">
      <c r="A90" s="31"/>
      <c r="B90" s="41" t="s">
        <v>133</v>
      </c>
      <c r="C90" s="75" t="s">
        <v>134</v>
      </c>
      <c r="D90" s="76"/>
      <c r="E90" s="71">
        <v>0</v>
      </c>
      <c r="F90" s="72"/>
      <c r="G90" s="71">
        <v>0</v>
      </c>
      <c r="H90" s="72"/>
      <c r="I90" s="9"/>
    </row>
    <row r="91" spans="1:9" s="4" customFormat="1" ht="23.25" customHeight="1" thickBot="1">
      <c r="A91" s="31"/>
      <c r="B91" s="30"/>
      <c r="C91" s="31"/>
      <c r="D91" s="31"/>
      <c r="E91" s="31"/>
      <c r="F91" s="31"/>
      <c r="G91" s="31"/>
      <c r="H91" s="31"/>
      <c r="I91" s="9"/>
    </row>
    <row r="92" spans="1:9" s="4" customFormat="1" ht="38.15" customHeight="1" thickBot="1">
      <c r="A92" s="31"/>
      <c r="B92" s="84" t="s">
        <v>135</v>
      </c>
      <c r="C92" s="92"/>
      <c r="D92" s="92"/>
      <c r="E92" s="92"/>
      <c r="F92" s="92"/>
      <c r="G92" s="92"/>
      <c r="H92" s="85"/>
      <c r="I92" s="9"/>
    </row>
    <row r="93" spans="1:9" s="4" customFormat="1" ht="38.15" customHeight="1" thickBot="1">
      <c r="A93" s="31"/>
      <c r="B93" s="103" t="s">
        <v>219</v>
      </c>
      <c r="C93" s="104"/>
      <c r="D93" s="105"/>
      <c r="E93" s="124" t="s">
        <v>37</v>
      </c>
      <c r="F93" s="125"/>
      <c r="G93" s="124" t="s">
        <v>38</v>
      </c>
      <c r="H93" s="125"/>
      <c r="I93" s="9"/>
    </row>
    <row r="94" spans="1:9" s="4" customFormat="1" ht="38.15" customHeight="1" thickBot="1">
      <c r="A94" s="31"/>
      <c r="B94" s="106"/>
      <c r="C94" s="107"/>
      <c r="D94" s="108"/>
      <c r="E94" s="59" t="s">
        <v>39</v>
      </c>
      <c r="F94" s="60" t="s">
        <v>40</v>
      </c>
      <c r="G94" s="59" t="s">
        <v>39</v>
      </c>
      <c r="H94" s="60" t="s">
        <v>40</v>
      </c>
      <c r="I94" s="9"/>
    </row>
    <row r="95" spans="1:9" s="4" customFormat="1" ht="38.15" customHeight="1" thickBot="1">
      <c r="A95" s="31"/>
      <c r="B95" s="19" t="s">
        <v>136</v>
      </c>
      <c r="C95" s="79" t="s">
        <v>137</v>
      </c>
      <c r="D95" s="80"/>
      <c r="E95" s="52">
        <v>0</v>
      </c>
      <c r="F95" s="61">
        <v>0</v>
      </c>
      <c r="G95" s="52">
        <v>0</v>
      </c>
      <c r="H95" s="61">
        <v>0</v>
      </c>
      <c r="I95" s="9"/>
    </row>
    <row r="96" spans="1:9" s="4" customFormat="1" ht="38.15" customHeight="1" thickBot="1">
      <c r="A96" s="31"/>
      <c r="B96" s="41" t="s">
        <v>138</v>
      </c>
      <c r="C96" s="75" t="s">
        <v>139</v>
      </c>
      <c r="D96" s="76"/>
      <c r="E96" s="52">
        <v>584670</v>
      </c>
      <c r="F96" s="61">
        <v>359044</v>
      </c>
      <c r="G96" s="52">
        <v>0</v>
      </c>
      <c r="H96" s="61">
        <v>0</v>
      </c>
      <c r="I96" s="9"/>
    </row>
    <row r="97" spans="1:9" s="4" customFormat="1" ht="38.15" customHeight="1" thickBot="1">
      <c r="A97" s="31"/>
      <c r="B97" s="41" t="s">
        <v>140</v>
      </c>
      <c r="C97" s="75" t="s">
        <v>141</v>
      </c>
      <c r="D97" s="76"/>
      <c r="E97" s="52">
        <v>0</v>
      </c>
      <c r="F97" s="61">
        <v>0</v>
      </c>
      <c r="G97" s="52">
        <v>0</v>
      </c>
      <c r="H97" s="61">
        <v>0</v>
      </c>
      <c r="I97" s="9"/>
    </row>
    <row r="98" spans="1:9" s="4" customFormat="1" ht="38.15" customHeight="1" thickBot="1">
      <c r="A98" s="31"/>
      <c r="B98" s="19" t="s">
        <v>142</v>
      </c>
      <c r="C98" s="79" t="s">
        <v>143</v>
      </c>
      <c r="D98" s="80"/>
      <c r="E98" s="52">
        <v>0</v>
      </c>
      <c r="F98" s="61">
        <v>0</v>
      </c>
      <c r="G98" s="52">
        <v>0</v>
      </c>
      <c r="H98" s="61">
        <v>0</v>
      </c>
      <c r="I98" s="9"/>
    </row>
    <row r="99" spans="1:9" s="4" customFormat="1" ht="38.15" customHeight="1" thickBot="1">
      <c r="A99" s="31"/>
      <c r="B99" s="19" t="s">
        <v>144</v>
      </c>
      <c r="C99" s="79" t="s">
        <v>145</v>
      </c>
      <c r="D99" s="80"/>
      <c r="E99" s="52">
        <v>0</v>
      </c>
      <c r="F99" s="61">
        <v>0</v>
      </c>
      <c r="G99" s="52">
        <v>0</v>
      </c>
      <c r="H99" s="61">
        <v>0</v>
      </c>
      <c r="I99" s="9"/>
    </row>
    <row r="100" spans="1:9" s="4" customFormat="1" ht="38.15" customHeight="1" thickBot="1">
      <c r="A100" s="31"/>
      <c r="B100" s="19" t="s">
        <v>146</v>
      </c>
      <c r="C100" s="77" t="s">
        <v>147</v>
      </c>
      <c r="D100" s="78"/>
      <c r="E100" s="54">
        <f>SUM(E95:E99)</f>
        <v>584670</v>
      </c>
      <c r="F100" s="54">
        <f t="shared" ref="F100:H100" si="3">SUM(F95:F99)</f>
        <v>359044</v>
      </c>
      <c r="G100" s="54">
        <f t="shared" si="3"/>
        <v>0</v>
      </c>
      <c r="H100" s="54">
        <f t="shared" si="3"/>
        <v>0</v>
      </c>
      <c r="I100" s="9"/>
    </row>
    <row r="101" spans="1:9" s="4" customFormat="1" ht="38.15" customHeight="1" thickBot="1">
      <c r="A101" s="31"/>
      <c r="B101" s="19" t="s">
        <v>148</v>
      </c>
      <c r="C101" s="79" t="s">
        <v>149</v>
      </c>
      <c r="D101" s="80"/>
      <c r="E101" s="52">
        <v>0</v>
      </c>
      <c r="F101" s="61">
        <v>0</v>
      </c>
      <c r="G101" s="52">
        <v>0</v>
      </c>
      <c r="H101" s="61">
        <v>0</v>
      </c>
      <c r="I101" s="9"/>
    </row>
    <row r="102" spans="1:9" s="4" customFormat="1" ht="38.15" customHeight="1" thickBot="1">
      <c r="A102" s="31"/>
      <c r="B102" s="19" t="s">
        <v>150</v>
      </c>
      <c r="C102" s="77" t="s">
        <v>151</v>
      </c>
      <c r="D102" s="78"/>
      <c r="E102" s="54">
        <f>SUM(E100:E101)</f>
        <v>584670</v>
      </c>
      <c r="F102" s="54">
        <f t="shared" ref="F102:H102" si="4">SUM(F100:F101)</f>
        <v>359044</v>
      </c>
      <c r="G102" s="54">
        <f t="shared" si="4"/>
        <v>0</v>
      </c>
      <c r="H102" s="54">
        <f t="shared" si="4"/>
        <v>0</v>
      </c>
      <c r="I102" s="9"/>
    </row>
    <row r="103" spans="1:9" s="4" customFormat="1" ht="38.15" customHeight="1" thickBot="1">
      <c r="A103" s="31"/>
      <c r="B103" s="103" t="s">
        <v>218</v>
      </c>
      <c r="C103" s="104"/>
      <c r="D103" s="105"/>
      <c r="E103" s="124" t="s">
        <v>39</v>
      </c>
      <c r="F103" s="126"/>
      <c r="G103" s="126"/>
      <c r="H103" s="125"/>
      <c r="I103" s="9"/>
    </row>
    <row r="104" spans="1:9" s="4" customFormat="1" ht="38.15" customHeight="1" thickBot="1">
      <c r="A104" s="31"/>
      <c r="B104" s="106"/>
      <c r="C104" s="107"/>
      <c r="D104" s="108"/>
      <c r="E104" s="111" t="s">
        <v>37</v>
      </c>
      <c r="F104" s="113"/>
      <c r="G104" s="111" t="s">
        <v>38</v>
      </c>
      <c r="H104" s="113"/>
      <c r="I104" s="9"/>
    </row>
    <row r="105" spans="1:9" s="4" customFormat="1" ht="38.15" customHeight="1" thickBot="1">
      <c r="A105" s="31"/>
      <c r="B105" s="19" t="s">
        <v>152</v>
      </c>
      <c r="C105" s="79" t="s">
        <v>153</v>
      </c>
      <c r="D105" s="80"/>
      <c r="E105" s="53">
        <v>0</v>
      </c>
      <c r="F105" s="61">
        <v>0</v>
      </c>
      <c r="G105" s="53">
        <v>0</v>
      </c>
      <c r="H105" s="61">
        <v>0</v>
      </c>
      <c r="I105" s="9"/>
    </row>
    <row r="106" spans="1:9" s="4" customFormat="1" ht="38.15" customHeight="1" thickBot="1">
      <c r="A106" s="31"/>
      <c r="B106" s="41" t="s">
        <v>154</v>
      </c>
      <c r="C106" s="75" t="s">
        <v>155</v>
      </c>
      <c r="D106" s="76"/>
      <c r="E106" s="53">
        <v>0</v>
      </c>
      <c r="F106" s="61">
        <v>0</v>
      </c>
      <c r="G106" s="53">
        <v>0</v>
      </c>
      <c r="H106" s="61">
        <v>0</v>
      </c>
      <c r="I106" s="9"/>
    </row>
    <row r="107" spans="1:9" s="4" customFormat="1" ht="38.15" customHeight="1" thickBot="1">
      <c r="A107" s="31"/>
      <c r="B107" s="41" t="s">
        <v>156</v>
      </c>
      <c r="C107" s="75" t="s">
        <v>141</v>
      </c>
      <c r="D107" s="76"/>
      <c r="E107" s="53">
        <v>0</v>
      </c>
      <c r="F107" s="61">
        <v>0</v>
      </c>
      <c r="G107" s="53">
        <v>0</v>
      </c>
      <c r="H107" s="61">
        <v>0</v>
      </c>
      <c r="I107" s="9"/>
    </row>
    <row r="108" spans="1:9" s="4" customFormat="1" ht="38.15" customHeight="1" thickBot="1">
      <c r="A108" s="31"/>
      <c r="B108" s="19" t="s">
        <v>157</v>
      </c>
      <c r="C108" s="79" t="s">
        <v>158</v>
      </c>
      <c r="D108" s="80"/>
      <c r="E108" s="53">
        <v>0</v>
      </c>
      <c r="F108" s="61">
        <v>0</v>
      </c>
      <c r="G108" s="53">
        <v>0</v>
      </c>
      <c r="H108" s="61">
        <v>0</v>
      </c>
      <c r="I108" s="9"/>
    </row>
    <row r="109" spans="1:9" s="4" customFormat="1" ht="38.15" customHeight="1" thickBot="1">
      <c r="A109" s="31"/>
      <c r="B109" s="19" t="s">
        <v>159</v>
      </c>
      <c r="C109" s="79" t="s">
        <v>160</v>
      </c>
      <c r="D109" s="80"/>
      <c r="E109" s="53">
        <v>0</v>
      </c>
      <c r="F109" s="61">
        <v>0</v>
      </c>
      <c r="G109" s="53">
        <v>0</v>
      </c>
      <c r="H109" s="61">
        <v>0</v>
      </c>
      <c r="I109" s="9"/>
    </row>
    <row r="110" spans="1:9" s="4" customFormat="1" ht="38.15" customHeight="1" thickBot="1">
      <c r="A110" s="31"/>
      <c r="B110" s="19" t="s">
        <v>161</v>
      </c>
      <c r="C110" s="77" t="s">
        <v>162</v>
      </c>
      <c r="D110" s="78"/>
      <c r="E110" s="62">
        <f>SUM(E105:E109)</f>
        <v>0</v>
      </c>
      <c r="F110" s="62">
        <f t="shared" ref="F110:H110" si="5">SUM(F105:F109)</f>
        <v>0</v>
      </c>
      <c r="G110" s="62">
        <f t="shared" si="5"/>
        <v>0</v>
      </c>
      <c r="H110" s="62">
        <f t="shared" si="5"/>
        <v>0</v>
      </c>
      <c r="I110" s="9"/>
    </row>
    <row r="111" spans="1:9" s="4" customFormat="1" ht="38.15" customHeight="1" thickBot="1">
      <c r="A111" s="31"/>
      <c r="B111" s="19" t="s">
        <v>163</v>
      </c>
      <c r="C111" s="79" t="s">
        <v>164</v>
      </c>
      <c r="D111" s="80"/>
      <c r="E111" s="53">
        <v>0</v>
      </c>
      <c r="F111" s="61">
        <v>0</v>
      </c>
      <c r="G111" s="53">
        <v>0</v>
      </c>
      <c r="H111" s="61">
        <v>0</v>
      </c>
      <c r="I111" s="9"/>
    </row>
    <row r="112" spans="1:9" s="4" customFormat="1" ht="38.15" customHeight="1" thickBot="1">
      <c r="A112" s="31"/>
      <c r="B112" s="30"/>
      <c r="C112" s="31"/>
      <c r="D112" s="31"/>
      <c r="E112" s="31"/>
      <c r="F112" s="31"/>
      <c r="G112" s="31"/>
      <c r="H112" s="31"/>
      <c r="I112" s="9"/>
    </row>
    <row r="113" spans="1:9" s="4" customFormat="1" ht="38.15" customHeight="1" thickBot="1">
      <c r="A113" s="31"/>
      <c r="B113" s="109" t="s">
        <v>220</v>
      </c>
      <c r="C113" s="101"/>
      <c r="D113" s="110"/>
      <c r="E113" s="84" t="s">
        <v>8</v>
      </c>
      <c r="F113" s="92"/>
      <c r="G113" s="92"/>
      <c r="H113" s="85"/>
      <c r="I113" s="9"/>
    </row>
    <row r="114" spans="1:9" s="4" customFormat="1" ht="38.15" customHeight="1" thickBot="1">
      <c r="A114" s="31"/>
      <c r="B114" s="19" t="s">
        <v>165</v>
      </c>
      <c r="C114" s="79" t="s">
        <v>166</v>
      </c>
      <c r="D114" s="80"/>
      <c r="E114" s="122">
        <v>0</v>
      </c>
      <c r="F114" s="123"/>
      <c r="G114" s="71">
        <v>0</v>
      </c>
      <c r="H114" s="72"/>
      <c r="I114" s="9"/>
    </row>
    <row r="115" spans="1:9" s="4" customFormat="1" ht="38.15" customHeight="1" thickBot="1">
      <c r="A115" s="31"/>
      <c r="B115" s="19" t="s">
        <v>167</v>
      </c>
      <c r="C115" s="79" t="s">
        <v>168</v>
      </c>
      <c r="D115" s="80"/>
      <c r="E115" s="122">
        <v>0</v>
      </c>
      <c r="F115" s="123"/>
      <c r="G115" s="71">
        <v>0</v>
      </c>
      <c r="H115" s="72"/>
      <c r="I115" s="9"/>
    </row>
    <row r="116" spans="1:9" s="4" customFormat="1" ht="38.15" customHeight="1" thickBot="1">
      <c r="A116" s="31"/>
      <c r="B116" s="41" t="s">
        <v>169</v>
      </c>
      <c r="C116" s="75" t="s">
        <v>170</v>
      </c>
      <c r="D116" s="76"/>
      <c r="E116" s="71">
        <v>0</v>
      </c>
      <c r="F116" s="72"/>
      <c r="G116" s="71">
        <v>0</v>
      </c>
      <c r="H116" s="72"/>
      <c r="I116" s="9"/>
    </row>
    <row r="117" spans="1:9" s="4" customFormat="1" ht="38.15" customHeight="1" thickBot="1">
      <c r="A117" s="31"/>
      <c r="B117" s="19" t="s">
        <v>171</v>
      </c>
      <c r="C117" s="77" t="s">
        <v>172</v>
      </c>
      <c r="D117" s="78"/>
      <c r="E117" s="73">
        <f>SUM(E114:F116)</f>
        <v>0</v>
      </c>
      <c r="F117" s="74"/>
      <c r="G117" s="73">
        <f>SUM(G114:H116)</f>
        <v>0</v>
      </c>
      <c r="H117" s="74"/>
      <c r="I117" s="9"/>
    </row>
    <row r="118" spans="1:9" s="4" customFormat="1" ht="38.15" customHeight="1" thickBot="1">
      <c r="A118" s="31"/>
      <c r="B118" s="103" t="s">
        <v>221</v>
      </c>
      <c r="C118" s="104"/>
      <c r="D118" s="105"/>
      <c r="E118" s="129" t="s">
        <v>39</v>
      </c>
      <c r="F118" s="104"/>
      <c r="G118" s="104"/>
      <c r="H118" s="130"/>
      <c r="I118" s="9"/>
    </row>
    <row r="119" spans="1:9" s="4" customFormat="1" ht="38.15" customHeight="1" thickBot="1">
      <c r="A119" s="31"/>
      <c r="B119" s="106"/>
      <c r="C119" s="107"/>
      <c r="D119" s="108"/>
      <c r="E119" s="100" t="s">
        <v>37</v>
      </c>
      <c r="F119" s="102"/>
      <c r="G119" s="100" t="s">
        <v>38</v>
      </c>
      <c r="H119" s="102"/>
      <c r="I119" s="9"/>
    </row>
    <row r="120" spans="1:9" s="4" customFormat="1" ht="38.15" customHeight="1" thickBot="1">
      <c r="A120" s="31"/>
      <c r="B120" s="41" t="s">
        <v>173</v>
      </c>
      <c r="C120" s="75" t="s">
        <v>174</v>
      </c>
      <c r="D120" s="76"/>
      <c r="E120" s="71">
        <v>0</v>
      </c>
      <c r="F120" s="72"/>
      <c r="G120" s="71">
        <v>0</v>
      </c>
      <c r="H120" s="72"/>
      <c r="I120" s="9"/>
    </row>
    <row r="121" spans="1:9" s="4" customFormat="1" ht="38.15" customHeight="1" thickBot="1">
      <c r="A121" s="31"/>
      <c r="B121" s="41" t="s">
        <v>175</v>
      </c>
      <c r="C121" s="75" t="s">
        <v>141</v>
      </c>
      <c r="D121" s="76"/>
      <c r="E121" s="71">
        <v>0</v>
      </c>
      <c r="F121" s="72"/>
      <c r="G121" s="71">
        <v>0</v>
      </c>
      <c r="H121" s="72"/>
      <c r="I121" s="9"/>
    </row>
    <row r="122" spans="1:9" s="4" customFormat="1" ht="38.15" customHeight="1" thickBot="1">
      <c r="A122" s="31"/>
      <c r="B122" s="41" t="s">
        <v>176</v>
      </c>
      <c r="C122" s="75" t="s">
        <v>177</v>
      </c>
      <c r="D122" s="76"/>
      <c r="E122" s="71">
        <v>0</v>
      </c>
      <c r="F122" s="72"/>
      <c r="G122" s="71">
        <v>0</v>
      </c>
      <c r="H122" s="72"/>
      <c r="I122" s="9"/>
    </row>
    <row r="123" spans="1:9" s="4" customFormat="1" ht="38.15" customHeight="1" thickBot="1">
      <c r="A123" s="31"/>
      <c r="B123" s="41" t="s">
        <v>178</v>
      </c>
      <c r="C123" s="75" t="s">
        <v>179</v>
      </c>
      <c r="D123" s="76"/>
      <c r="E123" s="71">
        <v>0</v>
      </c>
      <c r="F123" s="72"/>
      <c r="G123" s="71">
        <v>0</v>
      </c>
      <c r="H123" s="72"/>
      <c r="I123" s="9"/>
    </row>
    <row r="124" spans="1:9" s="4" customFormat="1" ht="38.15" customHeight="1" thickBot="1">
      <c r="A124" s="31"/>
      <c r="B124" s="19" t="s">
        <v>180</v>
      </c>
      <c r="C124" s="77" t="s">
        <v>181</v>
      </c>
      <c r="D124" s="78"/>
      <c r="E124" s="73">
        <f>SUM(E120:F123)</f>
        <v>0</v>
      </c>
      <c r="F124" s="74"/>
      <c r="G124" s="73">
        <f>SUM(G120:H123)</f>
        <v>0</v>
      </c>
      <c r="H124" s="74"/>
      <c r="I124" s="9"/>
    </row>
    <row r="125" spans="1:9" s="4" customFormat="1" ht="38.15" customHeight="1" thickBot="1">
      <c r="A125" s="31"/>
      <c r="B125" s="19" t="s">
        <v>182</v>
      </c>
      <c r="C125" s="79" t="s">
        <v>183</v>
      </c>
      <c r="D125" s="80"/>
      <c r="E125" s="122">
        <v>0</v>
      </c>
      <c r="F125" s="123"/>
      <c r="G125" s="71">
        <v>0</v>
      </c>
      <c r="H125" s="72"/>
      <c r="I125" s="9"/>
    </row>
    <row r="126" spans="1:9" s="4" customFormat="1" ht="38.15" customHeight="1" thickBot="1">
      <c r="A126" s="31"/>
      <c r="B126" s="84" t="s">
        <v>184</v>
      </c>
      <c r="C126" s="92"/>
      <c r="D126" s="92"/>
      <c r="E126" s="84" t="s">
        <v>8</v>
      </c>
      <c r="F126" s="92"/>
      <c r="G126" s="92"/>
      <c r="H126" s="85"/>
      <c r="I126" s="9"/>
    </row>
    <row r="127" spans="1:9" s="4" customFormat="1" ht="38.15" customHeight="1" thickBot="1">
      <c r="A127" s="31"/>
      <c r="B127" s="19" t="s">
        <v>185</v>
      </c>
      <c r="C127" s="79" t="s">
        <v>186</v>
      </c>
      <c r="D127" s="80"/>
      <c r="E127" s="122">
        <v>0</v>
      </c>
      <c r="F127" s="143"/>
      <c r="G127" s="143"/>
      <c r="H127" s="123"/>
      <c r="I127" s="9"/>
    </row>
    <row r="128" spans="1:9" s="4" customFormat="1" ht="38.15" customHeight="1" thickBot="1">
      <c r="A128" s="31"/>
      <c r="B128" s="19" t="s">
        <v>187</v>
      </c>
      <c r="C128" s="79" t="s">
        <v>188</v>
      </c>
      <c r="D128" s="80"/>
      <c r="E128" s="122">
        <v>0</v>
      </c>
      <c r="F128" s="143"/>
      <c r="G128" s="143"/>
      <c r="H128" s="123"/>
      <c r="I128" s="9"/>
    </row>
    <row r="129" spans="1:9" s="4" customFormat="1" ht="38.15" customHeight="1" thickBot="1">
      <c r="A129" s="31"/>
      <c r="B129" s="19" t="s">
        <v>189</v>
      </c>
      <c r="C129" s="79" t="s">
        <v>190</v>
      </c>
      <c r="D129" s="80"/>
      <c r="E129" s="122">
        <v>0</v>
      </c>
      <c r="F129" s="143"/>
      <c r="G129" s="143"/>
      <c r="H129" s="123"/>
      <c r="I129" s="9"/>
    </row>
    <row r="130" spans="1:9" s="4" customFormat="1" ht="38.15" customHeight="1" thickBot="1">
      <c r="A130" s="31"/>
      <c r="B130" s="77" t="s">
        <v>191</v>
      </c>
      <c r="C130" s="139"/>
      <c r="D130" s="78"/>
      <c r="E130" s="73">
        <f>SUM(E127:H129)+E124+G124+E117+G117+E100+G100+E110+F110+G110+H110</f>
        <v>584670</v>
      </c>
      <c r="F130" s="138"/>
      <c r="G130" s="138"/>
      <c r="H130" s="74"/>
      <c r="I130" s="9"/>
    </row>
    <row r="131" spans="1:9" s="4" customFormat="1" ht="38.15" customHeight="1" thickBot="1">
      <c r="A131" s="31"/>
      <c r="B131" s="30"/>
      <c r="C131" s="31"/>
      <c r="D131" s="31"/>
      <c r="E131" s="31"/>
      <c r="F131" s="31"/>
      <c r="G131" s="31"/>
      <c r="H131" s="31"/>
      <c r="I131" s="9"/>
    </row>
    <row r="132" spans="1:9" s="4" customFormat="1" ht="38.15" customHeight="1" thickBot="1">
      <c r="A132" s="31"/>
      <c r="B132" s="109" t="s">
        <v>222</v>
      </c>
      <c r="C132" s="101"/>
      <c r="D132" s="110"/>
      <c r="E132" s="84" t="s">
        <v>99</v>
      </c>
      <c r="F132" s="92"/>
      <c r="G132" s="92"/>
      <c r="H132" s="85"/>
      <c r="I132" s="9"/>
    </row>
    <row r="133" spans="1:9" s="4" customFormat="1" ht="38.15" customHeight="1" thickBot="1">
      <c r="A133" s="31"/>
      <c r="B133" s="19" t="s">
        <v>192</v>
      </c>
      <c r="C133" s="79" t="s">
        <v>193</v>
      </c>
      <c r="D133" s="80"/>
      <c r="E133" s="144">
        <v>116544</v>
      </c>
      <c r="F133" s="145"/>
      <c r="G133" s="145"/>
      <c r="H133" s="146"/>
      <c r="I133" s="9"/>
    </row>
    <row r="134" spans="1:9" s="4" customFormat="1" ht="38.15" customHeight="1" thickBot="1">
      <c r="A134" s="31"/>
      <c r="B134" s="19" t="s">
        <v>194</v>
      </c>
      <c r="C134" s="79" t="s">
        <v>195</v>
      </c>
      <c r="D134" s="80"/>
      <c r="E134" s="144">
        <v>0</v>
      </c>
      <c r="F134" s="145"/>
      <c r="G134" s="145"/>
      <c r="H134" s="146"/>
      <c r="I134" s="9"/>
    </row>
    <row r="135" spans="1:9" s="4" customFormat="1" ht="38.15" customHeight="1" thickBot="1">
      <c r="A135" s="31"/>
      <c r="B135" s="19" t="s">
        <v>196</v>
      </c>
      <c r="C135" s="79" t="s">
        <v>197</v>
      </c>
      <c r="D135" s="80"/>
      <c r="E135" s="144">
        <v>0</v>
      </c>
      <c r="F135" s="145"/>
      <c r="G135" s="145"/>
      <c r="H135" s="146"/>
      <c r="I135" s="9"/>
    </row>
    <row r="136" spans="1:9" s="4" customFormat="1" ht="38.15" customHeight="1" thickBot="1">
      <c r="A136" s="31"/>
      <c r="B136" s="19" t="s">
        <v>198</v>
      </c>
      <c r="C136" s="79" t="s">
        <v>199</v>
      </c>
      <c r="D136" s="80"/>
      <c r="E136" s="144">
        <v>0</v>
      </c>
      <c r="F136" s="145"/>
      <c r="G136" s="145"/>
      <c r="H136" s="146"/>
      <c r="I136" s="9"/>
    </row>
    <row r="137" spans="1:9" s="4" customFormat="1" ht="38.15" customHeight="1" thickBot="1">
      <c r="A137" s="31"/>
      <c r="B137" s="19" t="s">
        <v>200</v>
      </c>
      <c r="C137" s="77" t="s">
        <v>201</v>
      </c>
      <c r="D137" s="78"/>
      <c r="E137" s="147">
        <f>SUM(E133:H136)</f>
        <v>116544</v>
      </c>
      <c r="F137" s="148"/>
      <c r="G137" s="148"/>
      <c r="H137" s="149"/>
      <c r="I137" s="9"/>
    </row>
    <row r="138" spans="1:9" s="4" customFormat="1" ht="38.15" customHeight="1" thickBot="1">
      <c r="A138" s="31"/>
      <c r="B138" s="19" t="s">
        <v>202</v>
      </c>
      <c r="C138" s="77" t="s">
        <v>203</v>
      </c>
      <c r="D138" s="78"/>
      <c r="E138" s="73">
        <f>E137+F70+F73</f>
        <v>229285</v>
      </c>
      <c r="F138" s="138"/>
      <c r="G138" s="138"/>
      <c r="H138" s="74"/>
      <c r="I138" s="9"/>
    </row>
    <row r="139" spans="1:9" s="4" customFormat="1" ht="38.15" customHeight="1" thickBot="1">
      <c r="A139" s="31"/>
      <c r="B139" s="30"/>
      <c r="C139" s="31"/>
      <c r="D139" s="31"/>
      <c r="E139" s="31"/>
      <c r="F139" s="31"/>
      <c r="G139" s="31"/>
      <c r="H139" s="31"/>
      <c r="I139" s="9"/>
    </row>
    <row r="140" spans="1:9" s="4" customFormat="1" ht="38.15" customHeight="1" thickBot="1">
      <c r="A140" s="31"/>
      <c r="B140" s="160" t="s">
        <v>230</v>
      </c>
      <c r="C140" s="155"/>
      <c r="D140" s="155"/>
      <c r="E140" s="86">
        <f>E83+G87+E87+E130</f>
        <v>584670</v>
      </c>
      <c r="F140" s="137"/>
      <c r="G140" s="137"/>
      <c r="H140" s="87"/>
      <c r="I140" s="9"/>
    </row>
    <row r="141" spans="1:9" s="4" customFormat="1" ht="38.15" customHeight="1" thickBot="1">
      <c r="A141" s="31"/>
      <c r="B141" s="84" t="s">
        <v>204</v>
      </c>
      <c r="C141" s="92"/>
      <c r="D141" s="85"/>
      <c r="E141" s="84" t="s">
        <v>99</v>
      </c>
      <c r="F141" s="92"/>
      <c r="G141" s="92"/>
      <c r="H141" s="85"/>
      <c r="I141" s="9"/>
    </row>
    <row r="142" spans="1:9" s="4" customFormat="1" ht="38.15" customHeight="1" thickBot="1">
      <c r="A142" s="31"/>
      <c r="B142" s="41" t="s">
        <v>225</v>
      </c>
      <c r="C142" s="75" t="s">
        <v>205</v>
      </c>
      <c r="D142" s="76"/>
      <c r="E142" s="161">
        <v>0</v>
      </c>
      <c r="F142" s="162"/>
      <c r="G142" s="162"/>
      <c r="H142" s="163"/>
      <c r="I142" s="9"/>
    </row>
    <row r="143" spans="1:9" s="4" customFormat="1" ht="38.15" customHeight="1" thickBot="1">
      <c r="A143" s="31"/>
      <c r="B143" s="41" t="s">
        <v>226</v>
      </c>
      <c r="C143" s="75" t="s">
        <v>206</v>
      </c>
      <c r="D143" s="76"/>
      <c r="E143" s="161">
        <v>0</v>
      </c>
      <c r="F143" s="162"/>
      <c r="G143" s="162"/>
      <c r="H143" s="163"/>
      <c r="I143" s="9"/>
    </row>
    <row r="144" spans="1:9" s="4" customFormat="1" ht="38.15" customHeight="1" thickBot="1">
      <c r="A144" s="31"/>
      <c r="B144" s="41" t="s">
        <v>227</v>
      </c>
      <c r="C144" s="75" t="s">
        <v>207</v>
      </c>
      <c r="D144" s="76"/>
      <c r="E144" s="161">
        <v>116544</v>
      </c>
      <c r="F144" s="162"/>
      <c r="G144" s="162"/>
      <c r="H144" s="163"/>
      <c r="I144" s="9"/>
    </row>
    <row r="145" spans="1:9" s="4" customFormat="1" ht="38.15" customHeight="1" thickBot="1">
      <c r="A145" s="31"/>
      <c r="B145" s="19" t="s">
        <v>228</v>
      </c>
      <c r="C145" s="77" t="s">
        <v>208</v>
      </c>
      <c r="D145" s="78"/>
      <c r="E145" s="151">
        <f>SUM(E142:H144)</f>
        <v>116544</v>
      </c>
      <c r="F145" s="152"/>
      <c r="G145" s="152"/>
      <c r="H145" s="153"/>
      <c r="I145" s="9"/>
    </row>
    <row r="146" spans="1:9" s="4" customFormat="1" ht="38.15" customHeight="1" thickBot="1">
      <c r="A146" s="31"/>
      <c r="B146" s="30"/>
      <c r="C146" s="31"/>
      <c r="D146" s="31"/>
      <c r="E146" s="31"/>
      <c r="F146" s="31"/>
      <c r="G146" s="31"/>
      <c r="H146" s="31"/>
      <c r="I146" s="9"/>
    </row>
    <row r="147" spans="1:9" s="4" customFormat="1" ht="38.15" customHeight="1" thickBot="1">
      <c r="A147" s="31"/>
      <c r="B147" s="154" t="s">
        <v>209</v>
      </c>
      <c r="C147" s="155"/>
      <c r="D147" s="156"/>
      <c r="E147" s="157">
        <f>F75-E145</f>
        <v>-3803</v>
      </c>
      <c r="F147" s="158"/>
      <c r="G147" s="158"/>
      <c r="H147" s="159"/>
      <c r="I147" s="9"/>
    </row>
    <row r="148" spans="1:9" s="4" customFormat="1" ht="38.15" customHeight="1" thickBot="1">
      <c r="A148" s="31"/>
      <c r="B148" s="30"/>
      <c r="C148" s="31"/>
      <c r="D148" s="31"/>
      <c r="E148" s="31"/>
      <c r="F148" s="31"/>
      <c r="G148" s="31"/>
      <c r="H148" s="31"/>
      <c r="I148" s="9"/>
    </row>
    <row r="149" spans="1:9" s="4" customFormat="1" ht="38.15" customHeight="1" thickBot="1">
      <c r="A149" s="31"/>
      <c r="B149" s="100" t="s">
        <v>210</v>
      </c>
      <c r="C149" s="101"/>
      <c r="D149" s="102"/>
      <c r="E149" s="84" t="s">
        <v>99</v>
      </c>
      <c r="F149" s="92"/>
      <c r="G149" s="92"/>
      <c r="H149" s="85"/>
      <c r="I149" s="9"/>
    </row>
    <row r="150" spans="1:9" s="4" customFormat="1" ht="38.15" customHeight="1" thickBot="1">
      <c r="A150" s="31"/>
      <c r="B150" s="19" t="s">
        <v>211</v>
      </c>
      <c r="C150" s="75" t="s">
        <v>212</v>
      </c>
      <c r="D150" s="76"/>
      <c r="E150" s="71">
        <v>0</v>
      </c>
      <c r="F150" s="150"/>
      <c r="G150" s="150"/>
      <c r="H150" s="72"/>
      <c r="I150" s="9"/>
    </row>
    <row r="151" spans="1:9" s="4" customFormat="1" ht="38.15" customHeight="1" thickBot="1">
      <c r="A151" s="31"/>
      <c r="B151" s="19" t="s">
        <v>213</v>
      </c>
      <c r="C151" s="79" t="s">
        <v>214</v>
      </c>
      <c r="D151" s="80"/>
      <c r="E151" s="122">
        <v>0</v>
      </c>
      <c r="F151" s="143"/>
      <c r="G151" s="143"/>
      <c r="H151" s="123"/>
      <c r="I151" s="9"/>
    </row>
    <row r="152" spans="1:9" s="4" customFormat="1" ht="38.15" customHeight="1" thickBot="1">
      <c r="A152" s="31"/>
      <c r="B152" s="41" t="s">
        <v>215</v>
      </c>
      <c r="C152" s="75" t="s">
        <v>216</v>
      </c>
      <c r="D152" s="76"/>
      <c r="E152" s="71">
        <v>0</v>
      </c>
      <c r="F152" s="150"/>
      <c r="G152" s="150"/>
      <c r="H152" s="72"/>
      <c r="I152" s="9"/>
    </row>
    <row r="153" spans="1:9" s="66" customFormat="1" ht="38.15" customHeight="1">
      <c r="A153" s="31"/>
      <c r="B153" s="63" t="s">
        <v>229</v>
      </c>
      <c r="C153" s="64"/>
      <c r="D153" s="31"/>
      <c r="E153" s="31"/>
      <c r="F153" s="31"/>
      <c r="G153" s="31"/>
      <c r="H153" s="31"/>
      <c r="I153" s="65"/>
    </row>
    <row r="154" spans="1:9" s="66" customFormat="1" ht="38.15" customHeight="1">
      <c r="A154" s="31"/>
      <c r="B154" s="67"/>
      <c r="C154" s="64"/>
      <c r="D154" s="31"/>
      <c r="E154" s="31"/>
      <c r="F154" s="31"/>
      <c r="G154" s="31"/>
      <c r="H154" s="31"/>
      <c r="I154" s="65"/>
    </row>
  </sheetData>
  <sheetProtection sheet="1" objects="1" scenarios="1" selectLockedCells="1"/>
  <mergeCells count="257">
    <mergeCell ref="B6:C6"/>
    <mergeCell ref="B140:D140"/>
    <mergeCell ref="E140:H140"/>
    <mergeCell ref="C127:D127"/>
    <mergeCell ref="C128:D128"/>
    <mergeCell ref="C129:D129"/>
    <mergeCell ref="C142:D142"/>
    <mergeCell ref="C143:D143"/>
    <mergeCell ref="C144:D144"/>
    <mergeCell ref="E141:H141"/>
    <mergeCell ref="E142:H142"/>
    <mergeCell ref="E143:H143"/>
    <mergeCell ref="E144:H144"/>
    <mergeCell ref="E130:H130"/>
    <mergeCell ref="B130:D130"/>
    <mergeCell ref="C133:D133"/>
    <mergeCell ref="C134:D134"/>
    <mergeCell ref="C136:D136"/>
    <mergeCell ref="C135:D135"/>
    <mergeCell ref="C138:D138"/>
    <mergeCell ref="C137:D137"/>
    <mergeCell ref="E132:H132"/>
    <mergeCell ref="E133:H133"/>
    <mergeCell ref="E134:H134"/>
    <mergeCell ref="C145:D145"/>
    <mergeCell ref="C150:D150"/>
    <mergeCell ref="C151:D151"/>
    <mergeCell ref="C152:D152"/>
    <mergeCell ref="E149:H149"/>
    <mergeCell ref="E150:H150"/>
    <mergeCell ref="E151:H151"/>
    <mergeCell ref="E152:H152"/>
    <mergeCell ref="E145:H145"/>
    <mergeCell ref="B147:D147"/>
    <mergeCell ref="E147:H147"/>
    <mergeCell ref="E135:H135"/>
    <mergeCell ref="E136:H136"/>
    <mergeCell ref="E137:H137"/>
    <mergeCell ref="E138:H138"/>
    <mergeCell ref="E118:H118"/>
    <mergeCell ref="E119:F119"/>
    <mergeCell ref="G119:H119"/>
    <mergeCell ref="E120:F120"/>
    <mergeCell ref="E121:F121"/>
    <mergeCell ref="E122:F122"/>
    <mergeCell ref="E123:F123"/>
    <mergeCell ref="E124:F124"/>
    <mergeCell ref="E125:F125"/>
    <mergeCell ref="G120:H120"/>
    <mergeCell ref="G121:H121"/>
    <mergeCell ref="G122:H122"/>
    <mergeCell ref="G123:H123"/>
    <mergeCell ref="G124:H124"/>
    <mergeCell ref="G125:H125"/>
    <mergeCell ref="B126:D126"/>
    <mergeCell ref="E126:H126"/>
    <mergeCell ref="E127:H127"/>
    <mergeCell ref="E128:H128"/>
    <mergeCell ref="E129:H129"/>
    <mergeCell ref="C120:D120"/>
    <mergeCell ref="C121:D121"/>
    <mergeCell ref="C122:D122"/>
    <mergeCell ref="C123:D123"/>
    <mergeCell ref="C124:D124"/>
    <mergeCell ref="C125:D125"/>
    <mergeCell ref="C116:D116"/>
    <mergeCell ref="C117:D117"/>
    <mergeCell ref="E113:H113"/>
    <mergeCell ref="E114:F114"/>
    <mergeCell ref="E115:F115"/>
    <mergeCell ref="E116:F116"/>
    <mergeCell ref="E117:F117"/>
    <mergeCell ref="G114:H114"/>
    <mergeCell ref="G115:H115"/>
    <mergeCell ref="G116:H116"/>
    <mergeCell ref="G117:H117"/>
    <mergeCell ref="C105:D105"/>
    <mergeCell ref="C106:D106"/>
    <mergeCell ref="C107:D107"/>
    <mergeCell ref="C108:D108"/>
    <mergeCell ref="C109:D109"/>
    <mergeCell ref="C110:D110"/>
    <mergeCell ref="C111:D111"/>
    <mergeCell ref="C114:D114"/>
    <mergeCell ref="C115:D115"/>
    <mergeCell ref="G79:H79"/>
    <mergeCell ref="E84:H84"/>
    <mergeCell ref="E83:H83"/>
    <mergeCell ref="E80:F80"/>
    <mergeCell ref="E81:F81"/>
    <mergeCell ref="E82:F82"/>
    <mergeCell ref="G80:H80"/>
    <mergeCell ref="G81:H81"/>
    <mergeCell ref="G82:H82"/>
    <mergeCell ref="C80:D80"/>
    <mergeCell ref="C81:D81"/>
    <mergeCell ref="C82:D82"/>
    <mergeCell ref="C83:D83"/>
    <mergeCell ref="C84:D84"/>
    <mergeCell ref="C79:D79"/>
    <mergeCell ref="C78:D78"/>
    <mergeCell ref="B92:H92"/>
    <mergeCell ref="C87:D87"/>
    <mergeCell ref="C88:D88"/>
    <mergeCell ref="C89:D89"/>
    <mergeCell ref="C90:D90"/>
    <mergeCell ref="E86:F86"/>
    <mergeCell ref="E87:F87"/>
    <mergeCell ref="E88:F88"/>
    <mergeCell ref="E89:F89"/>
    <mergeCell ref="E90:F90"/>
    <mergeCell ref="G86:H86"/>
    <mergeCell ref="G87:H87"/>
    <mergeCell ref="G88:H88"/>
    <mergeCell ref="G89:H89"/>
    <mergeCell ref="G90:H90"/>
    <mergeCell ref="E78:H78"/>
    <mergeCell ref="E79:F79"/>
    <mergeCell ref="F68:H68"/>
    <mergeCell ref="F69:H69"/>
    <mergeCell ref="F70:H70"/>
    <mergeCell ref="F71:H71"/>
    <mergeCell ref="F72:H72"/>
    <mergeCell ref="F73:H73"/>
    <mergeCell ref="F74:H74"/>
    <mergeCell ref="F75:H75"/>
    <mergeCell ref="B68:E68"/>
    <mergeCell ref="C69:E69"/>
    <mergeCell ref="C70:E70"/>
    <mergeCell ref="C71:E71"/>
    <mergeCell ref="C72:E72"/>
    <mergeCell ref="C73:E73"/>
    <mergeCell ref="C74:E74"/>
    <mergeCell ref="C75:E75"/>
    <mergeCell ref="C63:D63"/>
    <mergeCell ref="C64:D64"/>
    <mergeCell ref="C65:D65"/>
    <mergeCell ref="C66:D66"/>
    <mergeCell ref="G30:H30"/>
    <mergeCell ref="C13:F13"/>
    <mergeCell ref="C14:F14"/>
    <mergeCell ref="C15:F15"/>
    <mergeCell ref="C16:F16"/>
    <mergeCell ref="C17:F17"/>
    <mergeCell ref="C18:F18"/>
    <mergeCell ref="C19:F19"/>
    <mergeCell ref="B21:F21"/>
    <mergeCell ref="C23:F23"/>
    <mergeCell ref="G56:H56"/>
    <mergeCell ref="G44:H44"/>
    <mergeCell ref="E44:F44"/>
    <mergeCell ref="E43:F43"/>
    <mergeCell ref="G43:H43"/>
    <mergeCell ref="E45:F45"/>
    <mergeCell ref="E46:F46"/>
    <mergeCell ref="G45:H45"/>
    <mergeCell ref="G46:H46"/>
    <mergeCell ref="E47:F47"/>
    <mergeCell ref="G47:H47"/>
    <mergeCell ref="E48:F48"/>
    <mergeCell ref="B55:H55"/>
    <mergeCell ref="G60:H60"/>
    <mergeCell ref="B61:D62"/>
    <mergeCell ref="E61:F61"/>
    <mergeCell ref="G61:H61"/>
    <mergeCell ref="E57:F57"/>
    <mergeCell ref="G57:H57"/>
    <mergeCell ref="E58:F58"/>
    <mergeCell ref="G58:H58"/>
    <mergeCell ref="E59:F59"/>
    <mergeCell ref="G59:H59"/>
    <mergeCell ref="C57:D57"/>
    <mergeCell ref="C58:D58"/>
    <mergeCell ref="C59:D59"/>
    <mergeCell ref="C60:D60"/>
    <mergeCell ref="G50:H50"/>
    <mergeCell ref="G51:H51"/>
    <mergeCell ref="G52:H52"/>
    <mergeCell ref="G53:H53"/>
    <mergeCell ref="G48:H48"/>
    <mergeCell ref="G49:H49"/>
    <mergeCell ref="E49:F49"/>
    <mergeCell ref="G93:H93"/>
    <mergeCell ref="B103:D104"/>
    <mergeCell ref="E103:H103"/>
    <mergeCell ref="E104:F104"/>
    <mergeCell ref="G104:H104"/>
    <mergeCell ref="B86:D86"/>
    <mergeCell ref="B93:D94"/>
    <mergeCell ref="E93:F93"/>
    <mergeCell ref="C95:D95"/>
    <mergeCell ref="C96:D96"/>
    <mergeCell ref="C97:D97"/>
    <mergeCell ref="C98:D98"/>
    <mergeCell ref="C99:D99"/>
    <mergeCell ref="C100:D100"/>
    <mergeCell ref="C101:D101"/>
    <mergeCell ref="C102:D102"/>
    <mergeCell ref="B141:D141"/>
    <mergeCell ref="B149:D149"/>
    <mergeCell ref="B7:C7"/>
    <mergeCell ref="D6:H6"/>
    <mergeCell ref="B132:D132"/>
    <mergeCell ref="B113:D113"/>
    <mergeCell ref="B118:D119"/>
    <mergeCell ref="B77:H77"/>
    <mergeCell ref="E60:F60"/>
    <mergeCell ref="B43:D44"/>
    <mergeCell ref="B56:D56"/>
    <mergeCell ref="E56:F56"/>
    <mergeCell ref="C37:D37"/>
    <mergeCell ref="C38:D38"/>
    <mergeCell ref="C39:D39"/>
    <mergeCell ref="C40:D40"/>
    <mergeCell ref="C41:D41"/>
    <mergeCell ref="C32:D32"/>
    <mergeCell ref="C33:D33"/>
    <mergeCell ref="C34:D34"/>
    <mergeCell ref="C35:D35"/>
    <mergeCell ref="C36:D36"/>
    <mergeCell ref="E52:F52"/>
    <mergeCell ref="E53:F53"/>
    <mergeCell ref="B3:G3"/>
    <mergeCell ref="E30:F30"/>
    <mergeCell ref="G28:H28"/>
    <mergeCell ref="G27:H27"/>
    <mergeCell ref="G26:H26"/>
    <mergeCell ref="G25:H25"/>
    <mergeCell ref="G24:H24"/>
    <mergeCell ref="G23:H23"/>
    <mergeCell ref="G22:H22"/>
    <mergeCell ref="G21:H21"/>
    <mergeCell ref="G19:H19"/>
    <mergeCell ref="G18:H18"/>
    <mergeCell ref="G17:H17"/>
    <mergeCell ref="G16:H16"/>
    <mergeCell ref="G15:H15"/>
    <mergeCell ref="G14:H14"/>
    <mergeCell ref="C25:F25"/>
    <mergeCell ref="B4:G4"/>
    <mergeCell ref="G13:H13"/>
    <mergeCell ref="G12:H12"/>
    <mergeCell ref="D7:H7"/>
    <mergeCell ref="B8:C8"/>
    <mergeCell ref="B12:F12"/>
    <mergeCell ref="B30:D31"/>
    <mergeCell ref="E50:F50"/>
    <mergeCell ref="E51:F51"/>
    <mergeCell ref="C50:D50"/>
    <mergeCell ref="C51:D51"/>
    <mergeCell ref="C52:D52"/>
    <mergeCell ref="C53:D53"/>
    <mergeCell ref="C45:D45"/>
    <mergeCell ref="C46:D46"/>
    <mergeCell ref="C47:D47"/>
    <mergeCell ref="C49:D49"/>
    <mergeCell ref="C48:D48"/>
  </mergeCells>
  <dataValidations count="1">
    <dataValidation type="whole" operator="greaterThanOrEqual" allowBlank="1" showErrorMessage="1" errorTitle="Iznos" error="Možete uneti samo pozitivan broj!" sqref="E1:H1048576">
      <formula1>-9.99999999999999E+109</formula1>
    </dataValidation>
  </dataValidations>
  <pageMargins left="0.25" right="0.25" top="0.75" bottom="0.75" header="0.3" footer="0.3"/>
  <pageSetup paperSize="9" scale="49" fitToHeight="0" orientation="portrait" r:id="rId1"/>
  <rowBreaks count="4" manualBreakCount="4">
    <brk id="41" max="16383" man="1"/>
    <brk id="75" max="16383" man="1"/>
    <brk id="111" max="16383" man="1"/>
    <brk id="138" max="16383" man="1"/>
  </rowBreaks>
  <ignoredErrors>
    <ignoredError sqref="B6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Obrazac POPDV</dc:title>
  <dc:creator>Ekspert</dc:creator>
  <cp:lastModifiedBy>Jelena</cp:lastModifiedBy>
  <cp:lastPrinted>2018-05-22T19:59:18Z</cp:lastPrinted>
  <dcterms:created xsi:type="dcterms:W3CDTF">2018-05-22T12:41:03Z</dcterms:created>
  <dcterms:modified xsi:type="dcterms:W3CDTF">2019-10-18T22:17:57Z</dcterms:modified>
</cp:coreProperties>
</file>